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ussellsherwood/Downloads/"/>
    </mc:Choice>
  </mc:AlternateContent>
  <xr:revisionPtr revIDLastSave="0" documentId="13_ncr:1_{9D66AFB7-9DCD-0543-8934-F7FD4037CE48}" xr6:coauthVersionLast="47" xr6:coauthVersionMax="47" xr10:uidLastSave="{00000000-0000-0000-0000-000000000000}"/>
  <bookViews>
    <workbookView xWindow="1760" yWindow="1940" windowWidth="27640" windowHeight="16940" xr2:uid="{685F6583-00ED-D74E-AB08-0F165A512B63}"/>
  </bookViews>
  <sheets>
    <sheet name="INST ARPL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0" i="1"/>
  <c r="G9" i="1"/>
  <c r="G8" i="1"/>
  <c r="G7" i="1"/>
  <c r="G6" i="1"/>
  <c r="G5" i="1"/>
  <c r="G4" i="1"/>
  <c r="G16" i="1" s="1"/>
</calcChain>
</file>

<file path=xl/sharedStrings.xml><?xml version="1.0" encoding="utf-8"?>
<sst xmlns="http://schemas.openxmlformats.org/spreadsheetml/2006/main" count="38" uniqueCount="34">
  <si>
    <t>Link to full eCFR</t>
  </si>
  <si>
    <t>REQUIREMENT</t>
  </si>
  <si>
    <t>LOGBOOK</t>
  </si>
  <si>
    <t>(d)</t>
  </si>
  <si>
    <t>Aeronautical experience for the instrument-airplane rating.</t>
  </si>
  <si>
    <t>Name:</t>
  </si>
  <si>
    <t>Item (1):</t>
  </si>
  <si>
    <r>
      <rPr>
        <b/>
        <sz val="11"/>
        <color theme="1"/>
        <rFont val="Arial"/>
        <family val="2"/>
      </rPr>
      <t xml:space="preserve">25 hrs </t>
    </r>
    <r>
      <rPr>
        <b/>
        <sz val="11"/>
        <color rgb="FF38761D"/>
        <rFont val="Arial"/>
        <family val="2"/>
      </rPr>
      <t>Actual or simulated instrument time (min)</t>
    </r>
  </si>
  <si>
    <t>Item (2):</t>
  </si>
  <si>
    <r>
      <rPr>
        <b/>
        <sz val="11"/>
        <color theme="1"/>
        <rFont val="Arial"/>
        <family val="2"/>
      </rPr>
      <t xml:space="preserve">15 hrs </t>
    </r>
    <r>
      <rPr>
        <b/>
        <sz val="11"/>
        <color rgb="FF0B5394"/>
        <rFont val="Arial"/>
        <family val="2"/>
      </rPr>
      <t>Dual (min actual or simulated instrument time)</t>
    </r>
  </si>
  <si>
    <t>(1)</t>
  </si>
  <si>
    <r>
      <rPr>
        <i/>
        <sz val="11"/>
        <color theme="1"/>
        <rFont val="Arial"/>
        <family val="2"/>
      </rPr>
      <t xml:space="preserve">Except as provided in paragraph (g) of this section, </t>
    </r>
    <r>
      <rPr>
        <b/>
        <i/>
        <sz val="11"/>
        <color rgb="FF38761D"/>
        <rFont val="Arial"/>
        <family val="2"/>
      </rPr>
      <t>50 hours</t>
    </r>
    <r>
      <rPr>
        <b/>
        <i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of</t>
    </r>
    <r>
      <rPr>
        <b/>
        <i/>
        <sz val="11"/>
        <color theme="1"/>
        <rFont val="Arial"/>
        <family val="2"/>
      </rPr>
      <t xml:space="preserve"> cross-country</t>
    </r>
    <r>
      <rPr>
        <i/>
        <sz val="11"/>
        <color theme="1"/>
        <rFont val="Arial"/>
        <family val="2"/>
      </rPr>
      <t xml:space="preserve"> flight time as </t>
    </r>
    <r>
      <rPr>
        <b/>
        <i/>
        <sz val="11"/>
        <color rgb="FF38761D"/>
        <rFont val="Arial"/>
        <family val="2"/>
      </rPr>
      <t>PIC</t>
    </r>
    <r>
      <rPr>
        <i/>
        <sz val="11"/>
        <color theme="1"/>
        <rFont val="Arial"/>
        <family val="2"/>
      </rPr>
      <t xml:space="preserve">, of which </t>
    </r>
    <r>
      <rPr>
        <b/>
        <i/>
        <sz val="11"/>
        <color theme="1"/>
        <rFont val="Arial"/>
        <family val="2"/>
      </rPr>
      <t>10 hours</t>
    </r>
    <r>
      <rPr>
        <i/>
        <sz val="11"/>
        <color theme="1"/>
        <rFont val="Arial"/>
        <family val="2"/>
      </rPr>
      <t xml:space="preserve"> must have been in an </t>
    </r>
    <r>
      <rPr>
        <b/>
        <i/>
        <sz val="11"/>
        <color theme="1"/>
        <rFont val="Arial"/>
        <family val="2"/>
      </rPr>
      <t>airplane</t>
    </r>
    <r>
      <rPr>
        <i/>
        <sz val="11"/>
        <color theme="1"/>
        <rFont val="Arial"/>
        <family val="2"/>
      </rPr>
      <t>; and</t>
    </r>
  </si>
  <si>
    <t>XC PIC:</t>
  </si>
  <si>
    <t>XC Airplane:</t>
  </si>
  <si>
    <t>(2)</t>
  </si>
  <si>
    <r>
      <rPr>
        <b/>
        <i/>
        <sz val="11"/>
        <color theme="1"/>
        <rFont val="Arial"/>
        <family val="2"/>
      </rPr>
      <t>40 hours</t>
    </r>
    <r>
      <rPr>
        <i/>
        <sz val="11"/>
        <color theme="1"/>
        <rFont val="Arial"/>
        <family val="2"/>
      </rPr>
      <t xml:space="preserve"> of </t>
    </r>
    <r>
      <rPr>
        <b/>
        <i/>
        <sz val="11"/>
        <color theme="1"/>
        <rFont val="Arial"/>
        <family val="2"/>
      </rPr>
      <t>actual or simulated instrument time</t>
    </r>
    <r>
      <rPr>
        <i/>
        <sz val="11"/>
        <color theme="1"/>
        <rFont val="Arial"/>
        <family val="2"/>
      </rPr>
      <t xml:space="preserve"> in the areas of operation listed in </t>
    </r>
    <r>
      <rPr>
        <b/>
        <i/>
        <sz val="11"/>
        <color rgb="FF0000FF"/>
        <rFont val="Arial"/>
        <family val="2"/>
      </rPr>
      <t>paragraph (c)</t>
    </r>
    <r>
      <rPr>
        <i/>
        <sz val="11"/>
        <color theme="1"/>
        <rFont val="Arial"/>
        <family val="2"/>
      </rPr>
      <t xml:space="preserve"> of this section, of which </t>
    </r>
    <r>
      <rPr>
        <b/>
        <i/>
        <sz val="11"/>
        <color rgb="FF0B5394"/>
        <rFont val="Arial"/>
        <family val="2"/>
      </rPr>
      <t>15 hours</t>
    </r>
    <r>
      <rPr>
        <i/>
        <sz val="11"/>
        <color theme="1"/>
        <rFont val="Arial"/>
        <family val="2"/>
      </rPr>
      <t xml:space="preserve"> must have been received from an </t>
    </r>
    <r>
      <rPr>
        <b/>
        <i/>
        <sz val="11"/>
        <color rgb="FF0B5394"/>
        <rFont val="Arial"/>
        <family val="2"/>
      </rPr>
      <t>authorized instructor</t>
    </r>
    <r>
      <rPr>
        <i/>
        <sz val="11"/>
        <color theme="1"/>
        <rFont val="Arial"/>
        <family val="2"/>
      </rPr>
      <t xml:space="preserve"> who holds an instrument-airplane rating, and the instrument time includes:</t>
    </r>
  </si>
  <si>
    <t>Actual or Sim Instrument:</t>
  </si>
  <si>
    <t>With Instructor:</t>
  </si>
  <si>
    <t>(i)</t>
  </si>
  <si>
    <r>
      <rPr>
        <b/>
        <i/>
        <sz val="11"/>
        <color theme="1"/>
        <rFont val="Arial"/>
        <family val="2"/>
      </rPr>
      <t>3 hours</t>
    </r>
    <r>
      <rPr>
        <i/>
        <sz val="11"/>
        <color theme="1"/>
        <rFont val="Arial"/>
        <family val="2"/>
      </rPr>
      <t xml:space="preserve"> of instrument flight</t>
    </r>
    <r>
      <rPr>
        <b/>
        <i/>
        <sz val="11"/>
        <color rgb="FF0B5394"/>
        <rFont val="Arial"/>
        <family val="2"/>
      </rPr>
      <t xml:space="preserve"> training</t>
    </r>
    <r>
      <rPr>
        <i/>
        <sz val="11"/>
        <color theme="1"/>
        <rFont val="Arial"/>
        <family val="2"/>
      </rPr>
      <t xml:space="preserve"> from an </t>
    </r>
    <r>
      <rPr>
        <b/>
        <i/>
        <sz val="11"/>
        <color theme="1"/>
        <rFont val="Arial"/>
        <family val="2"/>
      </rPr>
      <t>authorized instructor</t>
    </r>
    <r>
      <rPr>
        <i/>
        <sz val="11"/>
        <color theme="1"/>
        <rFont val="Arial"/>
        <family val="2"/>
      </rPr>
      <t xml:space="preserve"> in an airplane that is appropriate to the instrument-airplane rating </t>
    </r>
    <r>
      <rPr>
        <b/>
        <i/>
        <sz val="11"/>
        <color theme="1"/>
        <rFont val="Arial"/>
        <family val="2"/>
      </rPr>
      <t>within 2 calendar months</t>
    </r>
    <r>
      <rPr>
        <i/>
        <sz val="11"/>
        <color theme="1"/>
        <rFont val="Arial"/>
        <family val="2"/>
      </rPr>
      <t xml:space="preserve"> before the date of the</t>
    </r>
    <r>
      <rPr>
        <b/>
        <i/>
        <sz val="11"/>
        <color theme="1"/>
        <rFont val="Arial"/>
        <family val="2"/>
      </rPr>
      <t xml:space="preserve"> practical test</t>
    </r>
    <r>
      <rPr>
        <i/>
        <sz val="11"/>
        <color theme="1"/>
        <rFont val="Arial"/>
        <family val="2"/>
      </rPr>
      <t>; and</t>
    </r>
  </si>
  <si>
    <r>
      <rPr>
        <sz val="11"/>
        <color theme="1"/>
        <rFont val="Calibri"/>
        <family val="2"/>
      </rPr>
      <t xml:space="preserve">Date Completed:
</t>
    </r>
    <r>
      <rPr>
        <sz val="9"/>
        <color theme="1"/>
        <rFont val="Calibri"/>
        <family val="2"/>
      </rPr>
      <t>(3 hrs w/in 60 days)</t>
    </r>
  </si>
  <si>
    <t>(ii)</t>
  </si>
  <si>
    <r>
      <rPr>
        <i/>
        <sz val="11"/>
        <color theme="1"/>
        <rFont val="Arial"/>
        <family val="2"/>
      </rPr>
      <t xml:space="preserve">Instrument flight </t>
    </r>
    <r>
      <rPr>
        <b/>
        <i/>
        <sz val="11"/>
        <color rgb="FF0B5394"/>
        <rFont val="Arial"/>
        <family val="2"/>
      </rPr>
      <t>training</t>
    </r>
    <r>
      <rPr>
        <i/>
        <sz val="11"/>
        <color theme="1"/>
        <rFont val="Arial"/>
        <family val="2"/>
      </rPr>
      <t xml:space="preserve"> on cross country flight procedures, including </t>
    </r>
    <r>
      <rPr>
        <b/>
        <i/>
        <sz val="11"/>
        <color theme="1"/>
        <rFont val="Arial"/>
        <family val="2"/>
      </rPr>
      <t>one cross country flight</t>
    </r>
    <r>
      <rPr>
        <i/>
        <sz val="11"/>
        <color theme="1"/>
        <rFont val="Arial"/>
        <family val="2"/>
      </rPr>
      <t xml:space="preserve"> in an airplane with an </t>
    </r>
    <r>
      <rPr>
        <b/>
        <i/>
        <sz val="11"/>
        <color theme="1"/>
        <rFont val="Arial"/>
        <family val="2"/>
      </rPr>
      <t>authorized instructor</t>
    </r>
    <r>
      <rPr>
        <i/>
        <sz val="11"/>
        <color theme="1"/>
        <rFont val="Arial"/>
        <family val="2"/>
      </rPr>
      <t xml:space="preserve">, that is performed under </t>
    </r>
    <r>
      <rPr>
        <b/>
        <i/>
        <sz val="11"/>
        <color theme="1"/>
        <rFont val="Arial"/>
        <family val="2"/>
      </rPr>
      <t>instrument flight rules</t>
    </r>
    <r>
      <rPr>
        <i/>
        <sz val="11"/>
        <color theme="1"/>
        <rFont val="Arial"/>
        <family val="2"/>
      </rPr>
      <t xml:space="preserve">, when a </t>
    </r>
    <r>
      <rPr>
        <b/>
        <i/>
        <sz val="11"/>
        <color theme="1"/>
        <rFont val="Arial"/>
        <family val="2"/>
      </rPr>
      <t>flight plan</t>
    </r>
    <r>
      <rPr>
        <i/>
        <sz val="11"/>
        <color theme="1"/>
        <rFont val="Arial"/>
        <family val="2"/>
      </rPr>
      <t xml:space="preserve"> has been filed with an air traffic control facility, and that involves—</t>
    </r>
  </si>
  <si>
    <r>
      <rPr>
        <i/>
        <sz val="11"/>
        <color theme="1"/>
        <rFont val="Arial"/>
        <family val="2"/>
      </rPr>
      <t xml:space="preserve">(A) A </t>
    </r>
    <r>
      <rPr>
        <b/>
        <i/>
        <sz val="11"/>
        <color theme="1"/>
        <rFont val="Arial"/>
        <family val="2"/>
      </rPr>
      <t xml:space="preserve">flight of 250 NM </t>
    </r>
    <r>
      <rPr>
        <i/>
        <sz val="11"/>
        <color theme="1"/>
        <rFont val="Arial"/>
        <family val="2"/>
      </rPr>
      <t>along</t>
    </r>
    <r>
      <rPr>
        <b/>
        <i/>
        <sz val="11"/>
        <color theme="1"/>
        <rFont val="Arial"/>
        <family val="2"/>
      </rPr>
      <t xml:space="preserve"> airways</t>
    </r>
    <r>
      <rPr>
        <i/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or by directed routing</t>
    </r>
    <r>
      <rPr>
        <i/>
        <sz val="11"/>
        <color theme="1"/>
        <rFont val="Arial"/>
        <family val="2"/>
      </rPr>
      <t xml:space="preserve"> from an air traffic control facility;</t>
    </r>
  </si>
  <si>
    <r>
      <rPr>
        <i/>
        <sz val="11"/>
        <color theme="1"/>
        <rFont val="Arial"/>
        <family val="2"/>
      </rPr>
      <t>(B) An</t>
    </r>
    <r>
      <rPr>
        <b/>
        <i/>
        <sz val="11"/>
        <color theme="1"/>
        <rFont val="Arial"/>
        <family val="2"/>
      </rPr>
      <t xml:space="preserve"> instrument approach</t>
    </r>
    <r>
      <rPr>
        <i/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at each airport</t>
    </r>
    <r>
      <rPr>
        <i/>
        <sz val="11"/>
        <color theme="1"/>
        <rFont val="Arial"/>
        <family val="2"/>
      </rPr>
      <t>; and</t>
    </r>
  </si>
  <si>
    <r>
      <rPr>
        <sz val="11"/>
        <color theme="1"/>
        <rFont val="Calibri"/>
        <family val="2"/>
      </rPr>
      <t xml:space="preserve">Instr Appr
</t>
    </r>
    <r>
      <rPr>
        <sz val="9"/>
        <color theme="1"/>
        <rFont val="Calibri"/>
        <family val="2"/>
      </rPr>
      <t>(each airport)</t>
    </r>
  </si>
  <si>
    <r>
      <rPr>
        <i/>
        <sz val="11"/>
        <color theme="1"/>
        <rFont val="Arial"/>
        <family val="2"/>
      </rPr>
      <t xml:space="preserve">(C) </t>
    </r>
    <r>
      <rPr>
        <b/>
        <i/>
        <sz val="11"/>
        <color theme="1"/>
        <rFont val="Arial"/>
        <family val="2"/>
      </rPr>
      <t>3 different kinds of approaches</t>
    </r>
    <r>
      <rPr>
        <i/>
        <sz val="11"/>
        <color theme="1"/>
        <rFont val="Arial"/>
        <family val="2"/>
      </rPr>
      <t xml:space="preserve"> with the use of </t>
    </r>
    <r>
      <rPr>
        <b/>
        <i/>
        <sz val="11"/>
        <color theme="1"/>
        <rFont val="Arial"/>
        <family val="2"/>
      </rPr>
      <t>navigation systems</t>
    </r>
    <r>
      <rPr>
        <i/>
        <sz val="11"/>
        <color theme="1"/>
        <rFont val="Arial"/>
        <family val="2"/>
      </rPr>
      <t>.</t>
    </r>
  </si>
  <si>
    <r>
      <rPr>
        <sz val="11"/>
        <color theme="1"/>
        <rFont val="Calibri"/>
        <family val="2"/>
      </rPr>
      <t xml:space="preserve">3 Diff Instr Appr
</t>
    </r>
    <r>
      <rPr>
        <sz val="9"/>
        <color theme="1"/>
        <rFont val="Calibri"/>
        <family val="2"/>
      </rPr>
      <t>(using nav systems)</t>
    </r>
  </si>
  <si>
    <t>§ 61.65(d) Aerocadet Aeronautical Experience Checklist for Military Time Conversion (FAA IR, Pt 61)</t>
  </si>
  <si>
    <r>
      <rPr>
        <b/>
        <sz val="11"/>
        <color theme="1"/>
        <rFont val="Arial"/>
        <family val="2"/>
      </rPr>
      <t xml:space="preserve">50 hrs </t>
    </r>
    <r>
      <rPr>
        <b/>
        <sz val="11"/>
        <color rgb="FF38761D"/>
        <rFont val="Arial"/>
        <family val="2"/>
      </rPr>
      <t>PIC (min cross country time, each leg 50nm or 93km)</t>
    </r>
  </si>
  <si>
    <t xml:space="preserve"> </t>
  </si>
  <si>
    <t>ADDITIONAL</t>
  </si>
  <si>
    <t>HRS NEEDED</t>
  </si>
  <si>
    <t xml:space="preserve">Total additional hours of training required, estimated: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</si>
</sst>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9]d\-mmm\-yy;@"/>
    <numFmt numFmtId="166" formatCode="0.0"/>
  </numFmts>
  <fonts count="20" x14ac:knownFonts="1">
    <font>
      <sz val="10"/>
      <color rgb="FF000000"/>
      <name val="Aptos Narrow"/>
      <scheme val="minor"/>
    </font>
    <font>
      <b/>
      <sz val="14"/>
      <color theme="1"/>
      <name val="Aptos Narrow"/>
      <family val="2"/>
      <scheme val="minor"/>
    </font>
    <font>
      <u/>
      <sz val="8"/>
      <color rgb="FF0000FF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38761D"/>
      <name val="Arial"/>
      <family val="2"/>
    </font>
    <font>
      <sz val="11"/>
      <color theme="1"/>
      <name val="Calibri"/>
      <family val="2"/>
    </font>
    <font>
      <b/>
      <sz val="11"/>
      <color rgb="FF0B5394"/>
      <name val="Arial"/>
      <family val="2"/>
    </font>
    <font>
      <sz val="11"/>
      <color theme="1"/>
      <name val="Aptos Narrow"/>
      <family val="2"/>
      <scheme val="minor"/>
    </font>
    <font>
      <i/>
      <sz val="11"/>
      <color theme="1"/>
      <name val="Arial"/>
      <family val="2"/>
    </font>
    <font>
      <b/>
      <i/>
      <sz val="11"/>
      <color rgb="FF38761D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B5394"/>
      <name val="Arial"/>
      <family val="2"/>
    </font>
    <font>
      <sz val="9"/>
      <color theme="1"/>
      <name val="Calibri"/>
      <family val="2"/>
    </font>
    <font>
      <b/>
      <sz val="10"/>
      <color theme="1"/>
      <name val="Aptos Narrow"/>
      <scheme val="minor"/>
    </font>
    <font>
      <b/>
      <sz val="10"/>
      <color rgb="FF00000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2" borderId="9" xfId="0" applyFont="1" applyFill="1" applyBorder="1" applyAlignment="1">
      <alignment horizontal="center"/>
    </xf>
    <xf numFmtId="0" fontId="9" fillId="0" borderId="5" xfId="0" applyFont="1" applyBorder="1" applyAlignment="1">
      <alignment horizontal="right" vertic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/>
    </xf>
    <xf numFmtId="0" fontId="11" fillId="0" borderId="9" xfId="0" quotePrefix="1" applyFont="1" applyBorder="1" applyAlignment="1">
      <alignment horizontal="right" vertical="top" wrapText="1"/>
    </xf>
    <xf numFmtId="0" fontId="5" fillId="0" borderId="9" xfId="0" applyFont="1" applyBorder="1" applyAlignment="1">
      <alignment vertical="top" wrapText="1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4" fillId="0" borderId="7" xfId="0" applyFont="1" applyBorder="1"/>
    <xf numFmtId="0" fontId="11" fillId="0" borderId="4" xfId="0" quotePrefix="1" applyFont="1" applyBorder="1" applyAlignment="1">
      <alignment horizontal="right" vertical="top" wrapText="1"/>
    </xf>
    <xf numFmtId="0" fontId="4" fillId="0" borderId="10" xfId="0" applyFont="1" applyBorder="1"/>
    <xf numFmtId="0" fontId="5" fillId="0" borderId="11" xfId="0" applyFont="1" applyBorder="1" applyAlignment="1">
      <alignment vertical="top" wrapText="1"/>
    </xf>
    <xf numFmtId="0" fontId="4" fillId="0" borderId="12" xfId="0" applyFont="1" applyBorder="1"/>
    <xf numFmtId="0" fontId="4" fillId="0" borderId="1" xfId="0" applyFont="1" applyBorder="1"/>
    <xf numFmtId="0" fontId="4" fillId="0" borderId="3" xfId="0" applyFont="1" applyBorder="1"/>
    <xf numFmtId="0" fontId="11" fillId="0" borderId="4" xfId="0" applyFont="1" applyBorder="1"/>
    <xf numFmtId="0" fontId="1" fillId="0" borderId="0" xfId="0" applyFont="1" applyAlignment="1">
      <alignment vertical="top"/>
    </xf>
    <xf numFmtId="0" fontId="3" fillId="0" borderId="1" xfId="0" applyFont="1" applyBorder="1"/>
    <xf numFmtId="0" fontId="4" fillId="0" borderId="2" xfId="0" applyFont="1" applyBorder="1"/>
    <xf numFmtId="0" fontId="3" fillId="0" borderId="4" xfId="0" applyFont="1" applyBorder="1" applyAlignment="1">
      <alignment horizontal="right" vertical="top"/>
    </xf>
    <xf numFmtId="0" fontId="4" fillId="0" borderId="8" xfId="0" applyFont="1" applyBorder="1"/>
    <xf numFmtId="0" fontId="5" fillId="0" borderId="5" xfId="0" applyFont="1" applyBorder="1" applyAlignment="1">
      <alignment vertical="top" wrapText="1"/>
    </xf>
    <xf numFmtId="0" fontId="4" fillId="0" borderId="6" xfId="0" applyFont="1" applyBorder="1"/>
    <xf numFmtId="0" fontId="6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2" fontId="6" fillId="4" borderId="9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top"/>
    </xf>
    <xf numFmtId="165" fontId="6" fillId="5" borderId="9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166" fontId="19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b val="0"/>
        <i val="0"/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9C0006"/>
      </font>
    </dxf>
    <dxf>
      <font>
        <b val="0"/>
        <i val="0"/>
        <strike val="0"/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1622777</xdr:colOff>
      <xdr:row>0</xdr:row>
      <xdr:rowOff>176389</xdr:rowOff>
    </xdr:from>
    <xdr:to>
      <xdr:col>3</xdr:col>
      <xdr:colOff>3767666</xdr:colOff>
      <xdr:row>1</xdr:row>
      <xdr:rowOff>189577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7C09A6-7C54-9947-923D-367055DE8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444" y="176389"/>
          <a:ext cx="2144889" cy="521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cfr.gov/current/title-14/part-61/section-61.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E1E3-F388-CB4E-9B5A-48EEDD3BB403}">
  <sheetPr>
    <outlinePr summaryBelow="0" summaryRight="0"/>
  </sheetPr>
  <dimension ref="A1:H68"/>
  <sheetViews>
    <sheetView showGridLines="0" tabSelected="1" topLeftCell="A9" zoomScale="180" zoomScaleNormal="180" workbookViewId="0">
      <selection activeCell="F6" sqref="F6"/>
    </sheetView>
  </sheetViews>
  <sheetFormatPr baseColWidth="10" defaultColWidth="0" defaultRowHeight="0" customHeight="1" zeroHeight="1" x14ac:dyDescent="0.2"/>
  <cols>
    <col min="1" max="3" width="4.3984375" customWidth="1"/>
    <col min="4" max="4" width="94.3984375" customWidth="1"/>
    <col min="5" max="5" width="16.3984375" customWidth="1"/>
    <col min="6" max="6" width="9.19921875" customWidth="1"/>
    <col min="7" max="7" width="15.19921875" customWidth="1"/>
    <col min="8" max="8" width="3.3984375" customWidth="1"/>
    <col min="9" max="16384" width="15.19921875" hidden="1"/>
  </cols>
  <sheetData>
    <row r="1" spans="1:7" ht="40" customHeight="1" x14ac:dyDescent="0.2">
      <c r="A1" s="21" t="s">
        <v>28</v>
      </c>
      <c r="B1" s="11"/>
      <c r="C1" s="11"/>
      <c r="D1" s="11"/>
      <c r="E1" s="11"/>
      <c r="F1" s="11"/>
      <c r="G1" s="1" t="s">
        <v>0</v>
      </c>
    </row>
    <row r="2" spans="1:7" ht="15" x14ac:dyDescent="0.2">
      <c r="A2" s="22" t="s">
        <v>1</v>
      </c>
      <c r="B2" s="23"/>
      <c r="C2" s="23"/>
      <c r="D2" s="19"/>
      <c r="E2" s="22" t="s">
        <v>2</v>
      </c>
      <c r="F2" s="23"/>
      <c r="G2" s="2" t="s">
        <v>31</v>
      </c>
    </row>
    <row r="3" spans="1:7" ht="14" x14ac:dyDescent="0.2">
      <c r="A3" s="24" t="s">
        <v>3</v>
      </c>
      <c r="B3" s="26" t="s">
        <v>4</v>
      </c>
      <c r="C3" s="27"/>
      <c r="D3" s="13"/>
      <c r="E3" s="28" t="s">
        <v>5</v>
      </c>
      <c r="F3" s="13"/>
      <c r="G3" s="2" t="s">
        <v>32</v>
      </c>
    </row>
    <row r="4" spans="1:7" ht="15" x14ac:dyDescent="0.2">
      <c r="A4" s="25"/>
      <c r="B4" s="3"/>
      <c r="C4" s="31" t="s">
        <v>29</v>
      </c>
      <c r="D4" s="13"/>
      <c r="E4" s="4" t="s">
        <v>6</v>
      </c>
      <c r="F4" s="30">
        <v>50</v>
      </c>
      <c r="G4" s="33">
        <f>50-F4</f>
        <v>0</v>
      </c>
    </row>
    <row r="5" spans="1:7" ht="15" x14ac:dyDescent="0.2">
      <c r="A5" s="25"/>
      <c r="B5" s="3"/>
      <c r="C5" s="29" t="s">
        <v>7</v>
      </c>
      <c r="D5" s="13"/>
      <c r="E5" s="4" t="s">
        <v>8</v>
      </c>
      <c r="F5" s="30">
        <v>25</v>
      </c>
      <c r="G5" s="33">
        <f>25-F5</f>
        <v>0</v>
      </c>
    </row>
    <row r="6" spans="1:7" ht="15" x14ac:dyDescent="0.2">
      <c r="A6" s="15"/>
      <c r="B6" s="5"/>
      <c r="C6" s="29" t="s">
        <v>9</v>
      </c>
      <c r="D6" s="13"/>
      <c r="E6" s="4" t="s">
        <v>8</v>
      </c>
      <c r="F6" s="30">
        <v>15</v>
      </c>
      <c r="G6" s="33">
        <f>15-F6</f>
        <v>0</v>
      </c>
    </row>
    <row r="7" spans="1:7" ht="15" x14ac:dyDescent="0.2">
      <c r="A7" s="6"/>
      <c r="B7" s="14" t="s">
        <v>10</v>
      </c>
      <c r="C7" s="16" t="s">
        <v>11</v>
      </c>
      <c r="D7" s="17"/>
      <c r="E7" s="4" t="s">
        <v>12</v>
      </c>
      <c r="F7" s="30">
        <v>50</v>
      </c>
      <c r="G7" s="33">
        <f>50-F7</f>
        <v>0</v>
      </c>
    </row>
    <row r="8" spans="1:7" ht="15" x14ac:dyDescent="0.2">
      <c r="A8" s="6"/>
      <c r="B8" s="15"/>
      <c r="C8" s="18"/>
      <c r="D8" s="19"/>
      <c r="E8" s="4" t="s">
        <v>13</v>
      </c>
      <c r="F8" s="30">
        <v>10</v>
      </c>
      <c r="G8" s="33">
        <f>10-F8</f>
        <v>0</v>
      </c>
    </row>
    <row r="9" spans="1:7" ht="32" x14ac:dyDescent="0.2">
      <c r="A9" s="6"/>
      <c r="B9" s="14" t="s">
        <v>14</v>
      </c>
      <c r="C9" s="16" t="s">
        <v>15</v>
      </c>
      <c r="D9" s="17"/>
      <c r="E9" s="7" t="s">
        <v>16</v>
      </c>
      <c r="F9" s="30">
        <v>40</v>
      </c>
      <c r="G9" s="33">
        <f>40-F9</f>
        <v>0</v>
      </c>
    </row>
    <row r="10" spans="1:7" ht="16" x14ac:dyDescent="0.2">
      <c r="A10" s="8"/>
      <c r="B10" s="15"/>
      <c r="C10" s="18"/>
      <c r="D10" s="19"/>
      <c r="E10" s="7" t="s">
        <v>17</v>
      </c>
      <c r="F10" s="30">
        <v>15</v>
      </c>
      <c r="G10" s="33">
        <f>15-F10</f>
        <v>0</v>
      </c>
    </row>
    <row r="11" spans="1:7" ht="45" x14ac:dyDescent="0.2">
      <c r="A11" s="20"/>
      <c r="B11" s="8"/>
      <c r="C11" s="9" t="s">
        <v>18</v>
      </c>
      <c r="D11" s="10" t="s">
        <v>19</v>
      </c>
      <c r="E11" s="4" t="s">
        <v>20</v>
      </c>
      <c r="F11" s="32">
        <v>35</v>
      </c>
      <c r="G11" s="33"/>
    </row>
    <row r="12" spans="1:7" ht="60" x14ac:dyDescent="0.2">
      <c r="A12" s="15"/>
      <c r="B12" s="8"/>
      <c r="C12" s="9" t="s">
        <v>21</v>
      </c>
      <c r="D12" s="10" t="s">
        <v>22</v>
      </c>
      <c r="E12" s="4" t="s">
        <v>20</v>
      </c>
      <c r="F12" s="32" t="s">
        <v>30</v>
      </c>
      <c r="G12" s="33"/>
    </row>
    <row r="13" spans="1:7" ht="30" x14ac:dyDescent="0.2">
      <c r="A13" s="12"/>
      <c r="B13" s="13"/>
      <c r="C13" s="8"/>
      <c r="D13" s="10" t="s">
        <v>23</v>
      </c>
      <c r="E13" s="4" t="s">
        <v>20</v>
      </c>
      <c r="F13" s="32" t="s">
        <v>30</v>
      </c>
      <c r="G13" s="33"/>
    </row>
    <row r="14" spans="1:7" ht="15" x14ac:dyDescent="0.2">
      <c r="A14" s="12"/>
      <c r="B14" s="13"/>
      <c r="C14" s="8"/>
      <c r="D14" s="10" t="s">
        <v>24</v>
      </c>
      <c r="E14" s="4" t="s">
        <v>25</v>
      </c>
      <c r="F14" s="30">
        <v>1</v>
      </c>
      <c r="G14" s="33">
        <f>1-F14</f>
        <v>0</v>
      </c>
    </row>
    <row r="15" spans="1:7" ht="16" thickBot="1" x14ac:dyDescent="0.25">
      <c r="A15" s="12"/>
      <c r="B15" s="13"/>
      <c r="C15" s="8"/>
      <c r="D15" s="10" t="s">
        <v>26</v>
      </c>
      <c r="E15" s="4" t="s">
        <v>27</v>
      </c>
      <c r="F15" s="30">
        <v>3</v>
      </c>
      <c r="G15" s="33">
        <f>3-F15</f>
        <v>0</v>
      </c>
    </row>
    <row r="16" spans="1:7" ht="40" customHeight="1" thickBot="1" x14ac:dyDescent="0.25">
      <c r="A16" s="34" t="s">
        <v>33</v>
      </c>
      <c r="B16" s="35"/>
      <c r="C16" s="35"/>
      <c r="D16" s="35"/>
      <c r="E16" s="35"/>
      <c r="F16" s="35"/>
      <c r="G16" s="36">
        <f>SUM(G4:G15)</f>
        <v>0</v>
      </c>
    </row>
    <row r="17" ht="0" hidden="1" customHeight="1" x14ac:dyDescent="0.2"/>
    <row r="18" ht="0" hidden="1" customHeight="1" x14ac:dyDescent="0.2"/>
    <row r="19" ht="0" hidden="1" customHeight="1" x14ac:dyDescent="0.2"/>
    <row r="20" ht="0" hidden="1" customHeight="1" x14ac:dyDescent="0.2"/>
    <row r="21" ht="0" hidden="1" customHeight="1" x14ac:dyDescent="0.2"/>
    <row r="22" ht="0" hidden="1" customHeight="1" x14ac:dyDescent="0.2"/>
    <row r="23" ht="0" hidden="1" customHeight="1" x14ac:dyDescent="0.2"/>
    <row r="24" ht="0" hidden="1" customHeight="1" x14ac:dyDescent="0.2"/>
    <row r="25" ht="0" hidden="1" customHeight="1" x14ac:dyDescent="0.2"/>
    <row r="26" ht="0" hidden="1" customHeight="1" x14ac:dyDescent="0.2"/>
    <row r="27" ht="0" hidden="1" customHeight="1" x14ac:dyDescent="0.2"/>
    <row r="28" ht="0" hidden="1" customHeight="1" x14ac:dyDescent="0.2"/>
    <row r="29" ht="0" hidden="1" customHeight="1" x14ac:dyDescent="0.2"/>
    <row r="30" ht="0" hidden="1" customHeight="1" x14ac:dyDescent="0.2"/>
    <row r="31" ht="0" hidden="1" customHeight="1" x14ac:dyDescent="0.2"/>
    <row r="32" ht="0" hidden="1" customHeight="1" x14ac:dyDescent="0.2"/>
    <row r="33" ht="0" hidden="1" customHeight="1" x14ac:dyDescent="0.2"/>
    <row r="34" ht="0" hidden="1" customHeight="1" x14ac:dyDescent="0.2"/>
    <row r="35" ht="0" hidden="1" customHeight="1" x14ac:dyDescent="0.2"/>
    <row r="36" ht="0" hidden="1" customHeight="1" x14ac:dyDescent="0.2"/>
    <row r="37" ht="0" hidden="1" customHeight="1" x14ac:dyDescent="0.2"/>
    <row r="38" ht="0" hidden="1" customHeight="1" x14ac:dyDescent="0.2"/>
    <row r="39" ht="0" hidden="1" customHeight="1" x14ac:dyDescent="0.2"/>
    <row r="40" ht="0" hidden="1" customHeight="1" x14ac:dyDescent="0.2"/>
    <row r="41" ht="0" hidden="1" customHeight="1" x14ac:dyDescent="0.2"/>
    <row r="42" ht="0" hidden="1" customHeight="1" x14ac:dyDescent="0.2"/>
    <row r="43" ht="0" hidden="1" customHeight="1" x14ac:dyDescent="0.2"/>
    <row r="44" ht="0" hidden="1" customHeight="1" x14ac:dyDescent="0.2"/>
    <row r="45" ht="0" hidden="1" customHeight="1" x14ac:dyDescent="0.2"/>
    <row r="46" ht="0" hidden="1" customHeight="1" x14ac:dyDescent="0.2"/>
    <row r="47" ht="0" hidden="1" customHeight="1" x14ac:dyDescent="0.2"/>
    <row r="48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  <row r="53" ht="0" hidden="1" customHeight="1" x14ac:dyDescent="0.2"/>
    <row r="54" ht="0" hidden="1" customHeight="1" x14ac:dyDescent="0.2"/>
    <row r="55" ht="0" hidden="1" customHeight="1" x14ac:dyDescent="0.2"/>
    <row r="56" ht="0" hidden="1" customHeight="1" x14ac:dyDescent="0.2"/>
    <row r="57" ht="0" hidden="1" customHeight="1" x14ac:dyDescent="0.2"/>
    <row r="58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  <row r="62" ht="0" hidden="1" customHeight="1" x14ac:dyDescent="0.2"/>
    <row r="63" ht="0" hidden="1" customHeight="1" x14ac:dyDescent="0.2"/>
    <row r="64" ht="0" hidden="1" customHeight="1" x14ac:dyDescent="0.2"/>
    <row r="65" ht="0" hidden="1" customHeight="1" x14ac:dyDescent="0.2"/>
    <row r="66" ht="0" hidden="1" customHeight="1" x14ac:dyDescent="0.2"/>
    <row r="67" ht="0" hidden="1" customHeight="1" x14ac:dyDescent="0.2"/>
    <row r="68" ht="0" hidden="1" customHeight="1" x14ac:dyDescent="0.2"/>
  </sheetData>
  <mergeCells count="18">
    <mergeCell ref="B7:B8"/>
    <mergeCell ref="C7:D8"/>
    <mergeCell ref="B9:B10"/>
    <mergeCell ref="C9:D10"/>
    <mergeCell ref="A11:A12"/>
    <mergeCell ref="A13:B13"/>
    <mergeCell ref="A1:F1"/>
    <mergeCell ref="A2:D2"/>
    <mergeCell ref="E2:F2"/>
    <mergeCell ref="A3:A6"/>
    <mergeCell ref="B3:D3"/>
    <mergeCell ref="E3:F3"/>
    <mergeCell ref="C4:D4"/>
    <mergeCell ref="C5:D5"/>
    <mergeCell ref="C6:D6"/>
    <mergeCell ref="A14:B14"/>
    <mergeCell ref="A15:B15"/>
    <mergeCell ref="A16:F16"/>
  </mergeCells>
  <conditionalFormatting sqref="F4">
    <cfRule type="cellIs" dxfId="17" priority="17" operator="greaterThan">
      <formula>49.9</formula>
    </cfRule>
  </conditionalFormatting>
  <conditionalFormatting sqref="F5">
    <cfRule type="cellIs" dxfId="16" priority="16" operator="greaterThan">
      <formula>24.9</formula>
    </cfRule>
  </conditionalFormatting>
  <conditionalFormatting sqref="F6">
    <cfRule type="cellIs" dxfId="15" priority="15" operator="greaterThan">
      <formula>14.9</formula>
    </cfRule>
  </conditionalFormatting>
  <conditionalFormatting sqref="F7">
    <cfRule type="cellIs" dxfId="14" priority="14" operator="greaterThan">
      <formula>49.9</formula>
    </cfRule>
  </conditionalFormatting>
  <conditionalFormatting sqref="F8">
    <cfRule type="cellIs" dxfId="13" priority="13" operator="greaterThan">
      <formula>9.9</formula>
    </cfRule>
  </conditionalFormatting>
  <conditionalFormatting sqref="F9">
    <cfRule type="cellIs" dxfId="12" priority="12" operator="greaterThan">
      <formula>39.9</formula>
    </cfRule>
  </conditionalFormatting>
  <conditionalFormatting sqref="F10">
    <cfRule type="cellIs" dxfId="11" priority="11" operator="greaterThan">
      <formula>14.9</formula>
    </cfRule>
  </conditionalFormatting>
  <conditionalFormatting sqref="F14">
    <cfRule type="cellIs" dxfId="10" priority="10" operator="greaterThan">
      <formula>0.9</formula>
    </cfRule>
  </conditionalFormatting>
  <conditionalFormatting sqref="F15">
    <cfRule type="cellIs" dxfId="9" priority="9" operator="greaterThan">
      <formula>2.9</formula>
    </cfRule>
  </conditionalFormatting>
  <conditionalFormatting sqref="G4:G10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G14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G15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G16">
    <cfRule type="cellIs" dxfId="2" priority="2" operator="greaterThan">
      <formula>0</formula>
    </cfRule>
    <cfRule type="cellIs" dxfId="1" priority="1" operator="lessThan">
      <formula>0</formula>
    </cfRule>
  </conditionalFormatting>
  <hyperlinks>
    <hyperlink ref="G1" r:id="rId1" location="p-61.65(d)" xr:uid="{7EBB49A4-787E-CA43-8A5E-4C60D0203209}"/>
  </hyperlinks>
  <printOptions horizontalCentered="1" gridLines="1"/>
  <pageMargins left="0.25" right="0.25" top="0.75" bottom="0.75" header="0" footer="0"/>
  <pageSetup pageOrder="overThenDown" orientation="portrait" cellComments="atEnd"/>
  <rowBreaks count="1" manualBreakCount="1">
    <brk id="15" man="1"/>
  </rowBreaks>
  <colBreaks count="1" manualBreakCount="1">
    <brk id="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 ARPLN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Liska</dc:creator>
  <cp:lastModifiedBy>Raich Aerospace</cp:lastModifiedBy>
  <dcterms:created xsi:type="dcterms:W3CDTF">2024-05-29T17:00:38Z</dcterms:created>
  <dcterms:modified xsi:type="dcterms:W3CDTF">2024-11-15T00:26:57Z</dcterms:modified>
</cp:coreProperties>
</file>