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ussellsherwood/Downloads/"/>
    </mc:Choice>
  </mc:AlternateContent>
  <xr:revisionPtr revIDLastSave="0" documentId="13_ncr:1_{4111E0AF-5F6C-994E-ADC4-AD67E40A665B}" xr6:coauthVersionLast="47" xr6:coauthVersionMax="47" xr10:uidLastSave="{00000000-0000-0000-0000-000000000000}"/>
  <bookViews>
    <workbookView xWindow="980" yWindow="740" windowWidth="27640" windowHeight="16940" xr2:uid="{30EDB9E9-6D75-2542-B5FE-7F1E01967BC2}"/>
  </bookViews>
  <sheets>
    <sheet name="CAX AS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19" i="1"/>
  <c r="G18" i="1"/>
  <c r="G14" i="1"/>
  <c r="G13" i="1"/>
  <c r="G12" i="1"/>
  <c r="G11" i="1"/>
  <c r="G10" i="1"/>
  <c r="G9" i="1"/>
  <c r="G8" i="1"/>
  <c r="G6" i="1"/>
  <c r="G7" i="1"/>
  <c r="G5" i="1"/>
  <c r="G4" i="1"/>
  <c r="G3" i="1" s="1"/>
  <c r="G23" i="1" l="1"/>
</calcChain>
</file>

<file path=xl/sharedStrings.xml><?xml version="1.0" encoding="utf-8"?>
<sst xmlns="http://schemas.openxmlformats.org/spreadsheetml/2006/main" count="58" uniqueCount="47">
  <si>
    <t>Link to full eCFR</t>
  </si>
  <si>
    <t>REQUIREMENT</t>
  </si>
  <si>
    <t>LOGBOOK</t>
  </si>
  <si>
    <t>(a)</t>
  </si>
  <si>
    <r>
      <rPr>
        <i/>
        <sz val="11"/>
        <color theme="1"/>
        <rFont val="Arial"/>
        <family val="2"/>
      </rPr>
      <t xml:space="preserve">For an </t>
    </r>
    <r>
      <rPr>
        <b/>
        <i/>
        <sz val="11"/>
        <color theme="1"/>
        <rFont val="Arial"/>
        <family val="2"/>
      </rPr>
      <t>airplane single-engine</t>
    </r>
    <r>
      <rPr>
        <i/>
        <sz val="11"/>
        <color theme="1"/>
        <rFont val="Arial"/>
        <family val="2"/>
      </rPr>
      <t xml:space="preserve"> rating.  Except as provided in paragraph (i) </t>
    </r>
    <r>
      <rPr>
        <i/>
        <sz val="11"/>
        <color rgb="FF666666"/>
        <rFont val="Arial"/>
        <family val="2"/>
      </rPr>
      <t xml:space="preserve">[Permitted credit for use of a flight simulator or flight training device.] </t>
    </r>
    <r>
      <rPr>
        <i/>
        <sz val="11"/>
        <color theme="1"/>
        <rFont val="Arial"/>
        <family val="2"/>
      </rPr>
      <t xml:space="preserve">of this section, a person who applies for a </t>
    </r>
    <r>
      <rPr>
        <b/>
        <i/>
        <sz val="11"/>
        <color theme="1"/>
        <rFont val="Arial"/>
        <family val="2"/>
      </rPr>
      <t>commercial pilot certificate</t>
    </r>
    <r>
      <rPr>
        <i/>
        <sz val="11"/>
        <color theme="1"/>
        <rFont val="Arial"/>
        <family val="2"/>
      </rPr>
      <t xml:space="preserve"> with an </t>
    </r>
    <r>
      <rPr>
        <b/>
        <i/>
        <sz val="11"/>
        <color theme="1"/>
        <rFont val="Arial"/>
        <family val="2"/>
      </rPr>
      <t>airplane category and single-engine class</t>
    </r>
    <r>
      <rPr>
        <i/>
        <sz val="11"/>
        <color theme="1"/>
        <rFont val="Arial"/>
        <family val="2"/>
      </rPr>
      <t xml:space="preserve"> rating must log </t>
    </r>
    <r>
      <rPr>
        <b/>
        <i/>
        <sz val="11"/>
        <color theme="1"/>
        <rFont val="Arial"/>
        <family val="2"/>
      </rPr>
      <t>at least 250 hours of flight time</t>
    </r>
    <r>
      <rPr>
        <i/>
        <sz val="11"/>
        <color theme="1"/>
        <rFont val="Arial"/>
        <family val="2"/>
      </rPr>
      <t xml:space="preserve"> as a pilot that consists of at least:</t>
    </r>
  </si>
  <si>
    <t>Name:</t>
  </si>
  <si>
    <t>250 hrs Total</t>
  </si>
  <si>
    <t>Total Flight Time:</t>
  </si>
  <si>
    <t>(1)</t>
  </si>
  <si>
    <r>
      <rPr>
        <b/>
        <i/>
        <sz val="11"/>
        <color theme="1"/>
        <rFont val="Arial"/>
        <family val="2"/>
      </rPr>
      <t xml:space="preserve">100 hours </t>
    </r>
    <r>
      <rPr>
        <i/>
        <sz val="11"/>
        <color theme="1"/>
        <rFont val="Arial"/>
        <family val="2"/>
      </rPr>
      <t>in</t>
    </r>
    <r>
      <rPr>
        <b/>
        <i/>
        <sz val="11"/>
        <color theme="1"/>
        <rFont val="Arial"/>
        <family val="2"/>
      </rPr>
      <t xml:space="preserve"> powered aircraft</t>
    </r>
    <r>
      <rPr>
        <i/>
        <sz val="11"/>
        <color theme="1"/>
        <rFont val="Arial"/>
        <family val="2"/>
      </rPr>
      <t xml:space="preserve">, of which </t>
    </r>
    <r>
      <rPr>
        <b/>
        <i/>
        <sz val="11"/>
        <color theme="1"/>
        <rFont val="Arial"/>
        <family val="2"/>
      </rPr>
      <t>50 hours</t>
    </r>
    <r>
      <rPr>
        <i/>
        <sz val="11"/>
        <color theme="1"/>
        <rFont val="Arial"/>
        <family val="2"/>
      </rPr>
      <t xml:space="preserve"> must be in</t>
    </r>
    <r>
      <rPr>
        <b/>
        <i/>
        <sz val="11"/>
        <color theme="1"/>
        <rFont val="Arial"/>
        <family val="2"/>
      </rPr>
      <t xml:space="preserve"> airplanes</t>
    </r>
    <r>
      <rPr>
        <i/>
        <sz val="11"/>
        <color theme="1"/>
        <rFont val="Arial"/>
        <family val="2"/>
      </rPr>
      <t>.</t>
    </r>
  </si>
  <si>
    <t>Powered Aircraft Time:</t>
  </si>
  <si>
    <t>Airplanes:</t>
  </si>
  <si>
    <t>(2)</t>
  </si>
  <si>
    <r>
      <rPr>
        <b/>
        <i/>
        <sz val="11"/>
        <color theme="1"/>
        <rFont val="Arial"/>
        <family val="2"/>
      </rPr>
      <t xml:space="preserve">100 hours </t>
    </r>
    <r>
      <rPr>
        <i/>
        <sz val="11"/>
        <color theme="1"/>
        <rFont val="Arial"/>
        <family val="2"/>
      </rPr>
      <t>of</t>
    </r>
    <r>
      <rPr>
        <b/>
        <i/>
        <sz val="11"/>
        <color theme="1"/>
        <rFont val="Arial"/>
        <family val="2"/>
      </rPr>
      <t xml:space="preserve"> </t>
    </r>
    <r>
      <rPr>
        <b/>
        <i/>
        <sz val="11"/>
        <color rgb="FF674EA7"/>
        <rFont val="Arial"/>
        <family val="2"/>
      </rPr>
      <t>pilot-in-command</t>
    </r>
    <r>
      <rPr>
        <i/>
        <sz val="11"/>
        <color theme="1"/>
        <rFont val="Arial"/>
        <family val="2"/>
      </rPr>
      <t xml:space="preserve"> flight time, which includes at least—</t>
    </r>
  </si>
  <si>
    <t>PIC Time:</t>
  </si>
  <si>
    <t>(i)</t>
  </si>
  <si>
    <r>
      <rPr>
        <b/>
        <i/>
        <sz val="11"/>
        <color theme="1"/>
        <rFont val="Arial"/>
        <family val="2"/>
      </rPr>
      <t xml:space="preserve">50 hours </t>
    </r>
    <r>
      <rPr>
        <i/>
        <sz val="11"/>
        <color theme="1"/>
        <rFont val="Arial"/>
        <family val="2"/>
      </rPr>
      <t>in</t>
    </r>
    <r>
      <rPr>
        <b/>
        <i/>
        <sz val="11"/>
        <color theme="1"/>
        <rFont val="Arial"/>
        <family val="2"/>
      </rPr>
      <t xml:space="preserve"> airplanes</t>
    </r>
    <r>
      <rPr>
        <i/>
        <sz val="11"/>
        <color theme="1"/>
        <rFont val="Arial"/>
        <family val="2"/>
      </rPr>
      <t>; and</t>
    </r>
  </si>
  <si>
    <t>Airplane Time:</t>
  </si>
  <si>
    <t>(ii)</t>
  </si>
  <si>
    <r>
      <rPr>
        <b/>
        <i/>
        <sz val="11"/>
        <color theme="1"/>
        <rFont val="Arial"/>
        <family val="2"/>
      </rPr>
      <t xml:space="preserve">50 hours </t>
    </r>
    <r>
      <rPr>
        <i/>
        <sz val="11"/>
        <color theme="1"/>
        <rFont val="Arial"/>
        <family val="2"/>
      </rPr>
      <t>in</t>
    </r>
    <r>
      <rPr>
        <b/>
        <i/>
        <sz val="11"/>
        <color theme="1"/>
        <rFont val="Arial"/>
        <family val="2"/>
      </rPr>
      <t xml:space="preserve"> cross-country</t>
    </r>
    <r>
      <rPr>
        <i/>
        <sz val="11"/>
        <color theme="1"/>
        <rFont val="Arial"/>
        <family val="2"/>
      </rPr>
      <t xml:space="preserve"> flight of which at least</t>
    </r>
    <r>
      <rPr>
        <b/>
        <i/>
        <sz val="11"/>
        <color theme="1"/>
        <rFont val="Arial"/>
        <family val="2"/>
      </rPr>
      <t xml:space="preserve"> 10 hours </t>
    </r>
    <r>
      <rPr>
        <i/>
        <sz val="11"/>
        <color theme="1"/>
        <rFont val="Arial"/>
        <family val="2"/>
      </rPr>
      <t>must be in</t>
    </r>
    <r>
      <rPr>
        <b/>
        <i/>
        <sz val="11"/>
        <color theme="1"/>
        <rFont val="Arial"/>
        <family val="2"/>
      </rPr>
      <t xml:space="preserve"> airplanes</t>
    </r>
    <r>
      <rPr>
        <i/>
        <sz val="11"/>
        <color theme="1"/>
        <rFont val="Arial"/>
        <family val="2"/>
      </rPr>
      <t>.</t>
    </r>
  </si>
  <si>
    <t>XC Time:</t>
  </si>
  <si>
    <t>(3)</t>
  </si>
  <si>
    <r>
      <rPr>
        <b/>
        <i/>
        <sz val="11"/>
        <color theme="1"/>
        <rFont val="Arial"/>
        <family val="2"/>
      </rPr>
      <t xml:space="preserve">20 hours of </t>
    </r>
    <r>
      <rPr>
        <b/>
        <i/>
        <sz val="11"/>
        <color rgb="FF0B5394"/>
        <rFont val="Arial"/>
        <family val="2"/>
      </rPr>
      <t>training</t>
    </r>
    <r>
      <rPr>
        <i/>
        <sz val="11"/>
        <color theme="1"/>
        <rFont val="Arial"/>
        <family val="2"/>
      </rPr>
      <t xml:space="preserve"> on the areas of operation listed in </t>
    </r>
    <r>
      <rPr>
        <b/>
        <i/>
        <sz val="11"/>
        <color rgb="FF0000FF"/>
        <rFont val="Arial"/>
        <family val="2"/>
      </rPr>
      <t>§ 61.127(b)(1)</t>
    </r>
    <r>
      <rPr>
        <i/>
        <sz val="11"/>
        <color theme="1"/>
        <rFont val="Arial"/>
        <family val="2"/>
      </rPr>
      <t xml:space="preserve"> of this part that includes at least—</t>
    </r>
  </si>
  <si>
    <t>Dual Time:</t>
  </si>
  <si>
    <r>
      <rPr>
        <b/>
        <i/>
        <sz val="11"/>
        <color theme="1"/>
        <rFont val="Arial"/>
        <family val="2"/>
      </rPr>
      <t xml:space="preserve">Ten hours </t>
    </r>
    <r>
      <rPr>
        <i/>
        <sz val="11"/>
        <color theme="1"/>
        <rFont val="Arial"/>
        <family val="2"/>
      </rPr>
      <t>of</t>
    </r>
    <r>
      <rPr>
        <b/>
        <i/>
        <sz val="11"/>
        <color theme="1"/>
        <rFont val="Arial"/>
        <family val="2"/>
      </rPr>
      <t xml:space="preserve"> instrument training</t>
    </r>
    <r>
      <rPr>
        <i/>
        <sz val="11"/>
        <color theme="1"/>
        <rFont val="Arial"/>
        <family val="2"/>
      </rPr>
      <t xml:space="preserve"> using a view-limiting device including attitude instrument flying, partial panel skills, recovery from unusual flight attitudes, and intercepting and tracking navigational systems. </t>
    </r>
    <r>
      <rPr>
        <b/>
        <i/>
        <sz val="11"/>
        <color theme="1"/>
        <rFont val="Arial"/>
        <family val="2"/>
      </rPr>
      <t xml:space="preserve">Five hours </t>
    </r>
    <r>
      <rPr>
        <i/>
        <sz val="11"/>
        <color theme="1"/>
        <rFont val="Arial"/>
        <family val="2"/>
      </rPr>
      <t>of the 10 hours required on instrument training must be in a</t>
    </r>
    <r>
      <rPr>
        <b/>
        <i/>
        <sz val="11"/>
        <color theme="1"/>
        <rFont val="Arial"/>
        <family val="2"/>
      </rPr>
      <t xml:space="preserve"> single engine airplane</t>
    </r>
    <r>
      <rPr>
        <i/>
        <sz val="11"/>
        <color theme="1"/>
        <rFont val="Arial"/>
        <family val="2"/>
      </rPr>
      <t>;</t>
    </r>
  </si>
  <si>
    <r>
      <rPr>
        <sz val="11"/>
        <color theme="1"/>
        <rFont val="Calibri"/>
        <family val="2"/>
      </rPr>
      <t xml:space="preserve">BAI Time:
</t>
    </r>
    <r>
      <rPr>
        <sz val="9"/>
        <color theme="1"/>
        <rFont val="Calibri"/>
        <family val="2"/>
      </rPr>
      <t>(sim instrument)</t>
    </r>
  </si>
  <si>
    <t>Single Engine Airplane Time:</t>
  </si>
  <si>
    <r>
      <rPr>
        <b/>
        <i/>
        <sz val="11"/>
        <color theme="1"/>
        <rFont val="Arial"/>
        <family val="2"/>
      </rPr>
      <t xml:space="preserve">10 hours </t>
    </r>
    <r>
      <rPr>
        <i/>
        <sz val="11"/>
        <color theme="1"/>
        <rFont val="Arial"/>
        <family val="2"/>
      </rPr>
      <t>of</t>
    </r>
    <r>
      <rPr>
        <b/>
        <i/>
        <sz val="11"/>
        <color theme="1"/>
        <rFont val="Arial"/>
        <family val="2"/>
      </rPr>
      <t xml:space="preserve"> training</t>
    </r>
    <r>
      <rPr>
        <i/>
        <sz val="11"/>
        <color theme="1"/>
        <rFont val="Arial"/>
        <family val="2"/>
      </rPr>
      <t xml:space="preserve"> in a </t>
    </r>
    <r>
      <rPr>
        <b/>
        <i/>
        <sz val="11"/>
        <color theme="1"/>
        <rFont val="Arial"/>
        <family val="2"/>
      </rPr>
      <t>complex</t>
    </r>
    <r>
      <rPr>
        <i/>
        <sz val="11"/>
        <color theme="1"/>
        <rFont val="Arial"/>
        <family val="2"/>
      </rPr>
      <t xml:space="preserve"> airplane, a </t>
    </r>
    <r>
      <rPr>
        <b/>
        <i/>
        <sz val="11"/>
        <color theme="1"/>
        <rFont val="Arial"/>
        <family val="2"/>
      </rPr>
      <t>turbine-powered</t>
    </r>
    <r>
      <rPr>
        <i/>
        <sz val="11"/>
        <color theme="1"/>
        <rFont val="Arial"/>
        <family val="2"/>
      </rPr>
      <t xml:space="preserve"> airplane, or a </t>
    </r>
    <r>
      <rPr>
        <b/>
        <i/>
        <sz val="11"/>
        <color theme="1"/>
        <rFont val="Arial"/>
        <family val="2"/>
      </rPr>
      <t>technically advanced airplane (TAA)</t>
    </r>
    <r>
      <rPr>
        <i/>
        <sz val="11"/>
        <color theme="1"/>
        <rFont val="Arial"/>
        <family val="2"/>
      </rPr>
      <t xml:space="preserve"> that meets the requirements of paragraph (j) </t>
    </r>
    <r>
      <rPr>
        <i/>
        <sz val="11"/>
        <color rgb="FF666666"/>
        <rFont val="Arial"/>
        <family val="2"/>
      </rPr>
      <t>[Technically advanced airplane.]</t>
    </r>
    <r>
      <rPr>
        <i/>
        <sz val="11"/>
        <color theme="1"/>
        <rFont val="Arial"/>
        <family val="2"/>
      </rPr>
      <t xml:space="preserve"> of this section, or any combination thereof. The airplane must be appropriate to land or sea for the rating sought;</t>
    </r>
  </si>
  <si>
    <r>
      <rPr>
        <sz val="11"/>
        <color theme="1"/>
        <rFont val="Calibri"/>
        <family val="2"/>
      </rPr>
      <t xml:space="preserve">Dual Time:
</t>
    </r>
    <r>
      <rPr>
        <sz val="9"/>
        <color theme="1"/>
        <rFont val="Calibri"/>
        <family val="2"/>
      </rPr>
      <t>(Complex, Turbine, or TAA)</t>
    </r>
  </si>
  <si>
    <t>(iii)</t>
  </si>
  <si>
    <r>
      <rPr>
        <b/>
        <i/>
        <sz val="11"/>
        <color theme="1"/>
        <rFont val="Arial"/>
        <family val="2"/>
      </rPr>
      <t>One 2-hour cross country</t>
    </r>
    <r>
      <rPr>
        <i/>
        <sz val="11"/>
        <color theme="1"/>
        <rFont val="Arial"/>
        <family val="2"/>
      </rPr>
      <t xml:space="preserve"> flight in a </t>
    </r>
    <r>
      <rPr>
        <b/>
        <i/>
        <sz val="11"/>
        <color theme="1"/>
        <rFont val="Arial"/>
        <family val="2"/>
      </rPr>
      <t>single engine airplane</t>
    </r>
    <r>
      <rPr>
        <i/>
        <sz val="11"/>
        <color theme="1"/>
        <rFont val="Arial"/>
        <family val="2"/>
      </rPr>
      <t xml:space="preserve"> in </t>
    </r>
    <r>
      <rPr>
        <b/>
        <i/>
        <sz val="11"/>
        <color theme="1"/>
        <rFont val="Arial"/>
        <family val="2"/>
      </rPr>
      <t>daytime</t>
    </r>
    <r>
      <rPr>
        <i/>
        <sz val="11"/>
        <color theme="1"/>
        <rFont val="Arial"/>
        <family val="2"/>
      </rPr>
      <t xml:space="preserve"> conditions that consists of a total</t>
    </r>
    <r>
      <rPr>
        <b/>
        <i/>
        <sz val="11"/>
        <color theme="1"/>
        <rFont val="Arial"/>
        <family val="2"/>
      </rPr>
      <t xml:space="preserve"> straight-line </t>
    </r>
    <r>
      <rPr>
        <i/>
        <sz val="11"/>
        <color theme="1"/>
        <rFont val="Arial"/>
        <family val="2"/>
      </rPr>
      <t>distance of more than</t>
    </r>
    <r>
      <rPr>
        <b/>
        <i/>
        <sz val="11"/>
        <color theme="1"/>
        <rFont val="Arial"/>
        <family val="2"/>
      </rPr>
      <t xml:space="preserve"> 100 nautical miles</t>
    </r>
    <r>
      <rPr>
        <i/>
        <sz val="11"/>
        <color theme="1"/>
        <rFont val="Arial"/>
        <family val="2"/>
      </rPr>
      <t xml:space="preserve"> from the original point of departure;</t>
    </r>
  </si>
  <si>
    <t>(iv)</t>
  </si>
  <si>
    <r>
      <rPr>
        <b/>
        <i/>
        <sz val="11"/>
        <color theme="1"/>
        <rFont val="Arial"/>
        <family val="2"/>
      </rPr>
      <t>One 2-hour cross country</t>
    </r>
    <r>
      <rPr>
        <i/>
        <sz val="11"/>
        <color theme="1"/>
        <rFont val="Arial"/>
        <family val="2"/>
      </rPr>
      <t xml:space="preserve"> flight in a </t>
    </r>
    <r>
      <rPr>
        <b/>
        <i/>
        <sz val="11"/>
        <color theme="1"/>
        <rFont val="Arial"/>
        <family val="2"/>
      </rPr>
      <t>single engine airplane</t>
    </r>
    <r>
      <rPr>
        <i/>
        <sz val="11"/>
        <color theme="1"/>
        <rFont val="Arial"/>
        <family val="2"/>
      </rPr>
      <t xml:space="preserve"> in </t>
    </r>
    <r>
      <rPr>
        <b/>
        <i/>
        <sz val="11"/>
        <color theme="1"/>
        <rFont val="Arial"/>
        <family val="2"/>
      </rPr>
      <t>nighttime</t>
    </r>
    <r>
      <rPr>
        <i/>
        <sz val="11"/>
        <color theme="1"/>
        <rFont val="Arial"/>
        <family val="2"/>
      </rPr>
      <t xml:space="preserve"> conditions that consists of a total</t>
    </r>
    <r>
      <rPr>
        <b/>
        <i/>
        <sz val="11"/>
        <color theme="1"/>
        <rFont val="Arial"/>
        <family val="2"/>
      </rPr>
      <t xml:space="preserve"> straight-line </t>
    </r>
    <r>
      <rPr>
        <i/>
        <sz val="11"/>
        <color theme="1"/>
        <rFont val="Arial"/>
        <family val="2"/>
      </rPr>
      <t>distance of more than</t>
    </r>
    <r>
      <rPr>
        <b/>
        <i/>
        <sz val="11"/>
        <color theme="1"/>
        <rFont val="Arial"/>
        <family val="2"/>
      </rPr>
      <t xml:space="preserve"> 100 nautical miles</t>
    </r>
    <r>
      <rPr>
        <i/>
        <sz val="11"/>
        <color theme="1"/>
        <rFont val="Arial"/>
        <family val="2"/>
      </rPr>
      <t xml:space="preserve"> from the original point of departure; and</t>
    </r>
  </si>
  <si>
    <t>(v)</t>
  </si>
  <si>
    <r>
      <rPr>
        <b/>
        <i/>
        <sz val="11"/>
        <color theme="1"/>
        <rFont val="Arial"/>
        <family val="2"/>
      </rPr>
      <t xml:space="preserve">Three hours </t>
    </r>
    <r>
      <rPr>
        <i/>
        <sz val="11"/>
        <color theme="1"/>
        <rFont val="Arial"/>
        <family val="2"/>
      </rPr>
      <t>in a</t>
    </r>
    <r>
      <rPr>
        <b/>
        <i/>
        <sz val="11"/>
        <color theme="1"/>
        <rFont val="Arial"/>
        <family val="2"/>
      </rPr>
      <t xml:space="preserve"> single-engine airplane</t>
    </r>
    <r>
      <rPr>
        <i/>
        <sz val="11"/>
        <color theme="1"/>
        <rFont val="Arial"/>
        <family val="2"/>
      </rPr>
      <t xml:space="preserve"> with an authorized instructor in </t>
    </r>
    <r>
      <rPr>
        <b/>
        <i/>
        <sz val="11"/>
        <color theme="1"/>
        <rFont val="Arial"/>
        <family val="2"/>
      </rPr>
      <t xml:space="preserve">preparation </t>
    </r>
    <r>
      <rPr>
        <i/>
        <sz val="11"/>
        <color theme="1"/>
        <rFont val="Arial"/>
        <family val="2"/>
      </rPr>
      <t>for the</t>
    </r>
    <r>
      <rPr>
        <b/>
        <i/>
        <sz val="11"/>
        <color theme="1"/>
        <rFont val="Arial"/>
        <family val="2"/>
      </rPr>
      <t xml:space="preserve"> practical test</t>
    </r>
    <r>
      <rPr>
        <i/>
        <sz val="11"/>
        <color theme="1"/>
        <rFont val="Arial"/>
        <family val="2"/>
      </rPr>
      <t xml:space="preserve"> within the preceding</t>
    </r>
    <r>
      <rPr>
        <b/>
        <i/>
        <sz val="11"/>
        <color theme="1"/>
        <rFont val="Arial"/>
        <family val="2"/>
      </rPr>
      <t xml:space="preserve"> 2 calendar months</t>
    </r>
    <r>
      <rPr>
        <i/>
        <sz val="11"/>
        <color theme="1"/>
        <rFont val="Arial"/>
        <family val="2"/>
      </rPr>
      <t xml:space="preserve"> from the month of the test.</t>
    </r>
  </si>
  <si>
    <r>
      <rPr>
        <sz val="11"/>
        <color theme="1"/>
        <rFont val="Calibri"/>
        <family val="2"/>
      </rPr>
      <t xml:space="preserve">Date Completed:
</t>
    </r>
    <r>
      <rPr>
        <sz val="9"/>
        <color theme="1"/>
        <rFont val="Calibri"/>
        <family val="2"/>
      </rPr>
      <t>(3 hrs w/in 60 days)</t>
    </r>
  </si>
  <si>
    <t>(4)</t>
  </si>
  <si>
    <r>
      <rPr>
        <b/>
        <i/>
        <sz val="11"/>
        <color theme="1"/>
        <rFont val="Arial"/>
        <family val="2"/>
      </rPr>
      <t xml:space="preserve">Ten hours of </t>
    </r>
    <r>
      <rPr>
        <b/>
        <i/>
        <sz val="11"/>
        <color rgb="FF38761D"/>
        <rFont val="Arial"/>
        <family val="2"/>
      </rPr>
      <t>solo</t>
    </r>
    <r>
      <rPr>
        <i/>
        <sz val="11"/>
        <color theme="1"/>
        <rFont val="Arial"/>
        <family val="2"/>
      </rPr>
      <t xml:space="preserve"> flight time in a </t>
    </r>
    <r>
      <rPr>
        <b/>
        <i/>
        <sz val="11"/>
        <color theme="1"/>
        <rFont val="Arial"/>
        <family val="2"/>
      </rPr>
      <t>single engine airplane</t>
    </r>
    <r>
      <rPr>
        <i/>
        <sz val="11"/>
        <color theme="1"/>
        <rFont val="Arial"/>
        <family val="2"/>
      </rPr>
      <t xml:space="preserve"> </t>
    </r>
    <r>
      <rPr>
        <b/>
        <i/>
        <sz val="11"/>
        <color theme="1"/>
        <rFont val="Arial"/>
        <family val="2"/>
      </rPr>
      <t>or</t>
    </r>
    <r>
      <rPr>
        <i/>
        <sz val="11"/>
        <color theme="1"/>
        <rFont val="Arial"/>
        <family val="2"/>
      </rPr>
      <t xml:space="preserve"> </t>
    </r>
    <r>
      <rPr>
        <b/>
        <i/>
        <sz val="11"/>
        <color theme="1"/>
        <rFont val="Arial"/>
        <family val="2"/>
      </rPr>
      <t>10 hours</t>
    </r>
    <r>
      <rPr>
        <i/>
        <sz val="11"/>
        <color theme="1"/>
        <rFont val="Arial"/>
        <family val="2"/>
      </rPr>
      <t xml:space="preserve"> of flight time performing the duties of </t>
    </r>
    <r>
      <rPr>
        <b/>
        <i/>
        <sz val="11"/>
        <color theme="1"/>
        <rFont val="Arial"/>
        <family val="2"/>
      </rPr>
      <t>pilot in command</t>
    </r>
    <r>
      <rPr>
        <i/>
        <sz val="11"/>
        <color theme="1"/>
        <rFont val="Arial"/>
        <family val="2"/>
      </rPr>
      <t xml:space="preserve"> in a </t>
    </r>
    <r>
      <rPr>
        <b/>
        <i/>
        <sz val="11"/>
        <color theme="1"/>
        <rFont val="Arial"/>
        <family val="2"/>
      </rPr>
      <t>single engine airplane</t>
    </r>
    <r>
      <rPr>
        <i/>
        <sz val="11"/>
        <color theme="1"/>
        <rFont val="Arial"/>
        <family val="2"/>
      </rPr>
      <t xml:space="preserve"> </t>
    </r>
    <r>
      <rPr>
        <b/>
        <i/>
        <sz val="11"/>
        <color theme="1"/>
        <rFont val="Arial"/>
        <family val="2"/>
      </rPr>
      <t>with an authorized instructor</t>
    </r>
    <r>
      <rPr>
        <i/>
        <sz val="11"/>
        <color theme="1"/>
        <rFont val="Arial"/>
        <family val="2"/>
      </rPr>
      <t xml:space="preserve"> on board (either of which may be credited towards the flight time requirement under </t>
    </r>
    <r>
      <rPr>
        <b/>
        <i/>
        <sz val="11"/>
        <color rgb="FFB45F06"/>
        <rFont val="Arial"/>
        <family val="2"/>
      </rPr>
      <t>paragraph (a)(2)</t>
    </r>
    <r>
      <rPr>
        <i/>
        <sz val="11"/>
        <color theme="1"/>
        <rFont val="Arial"/>
        <family val="2"/>
      </rPr>
      <t xml:space="preserve"> of this section), on the areas of operation listed under </t>
    </r>
    <r>
      <rPr>
        <b/>
        <i/>
        <sz val="11"/>
        <color rgb="FF0000FF"/>
        <rFont val="Arial"/>
        <family val="2"/>
      </rPr>
      <t>§ 61.127(b)(1)</t>
    </r>
    <r>
      <rPr>
        <i/>
        <sz val="11"/>
        <color theme="1"/>
        <rFont val="Arial"/>
        <family val="2"/>
      </rPr>
      <t xml:space="preserve"> that include—</t>
    </r>
  </si>
  <si>
    <t>Solo Time:</t>
  </si>
  <si>
    <t>PIC/Dual Time:</t>
  </si>
  <si>
    <r>
      <rPr>
        <b/>
        <i/>
        <sz val="11"/>
        <color theme="1"/>
        <rFont val="Arial"/>
        <family val="2"/>
      </rPr>
      <t xml:space="preserve">One cross-country </t>
    </r>
    <r>
      <rPr>
        <i/>
        <sz val="11"/>
        <color theme="1"/>
        <rFont val="Arial"/>
        <family val="2"/>
      </rPr>
      <t>flight of not less than</t>
    </r>
    <r>
      <rPr>
        <b/>
        <i/>
        <sz val="11"/>
        <color theme="1"/>
        <rFont val="Arial"/>
        <family val="2"/>
      </rPr>
      <t xml:space="preserve"> 300 nautical miles</t>
    </r>
    <r>
      <rPr>
        <i/>
        <sz val="11"/>
        <color theme="1"/>
        <rFont val="Arial"/>
        <family val="2"/>
      </rPr>
      <t xml:space="preserve"> total distance, with </t>
    </r>
    <r>
      <rPr>
        <b/>
        <i/>
        <sz val="11"/>
        <color theme="1"/>
        <rFont val="Arial"/>
        <family val="2"/>
      </rPr>
      <t xml:space="preserve">landings </t>
    </r>
    <r>
      <rPr>
        <i/>
        <sz val="11"/>
        <color theme="1"/>
        <rFont val="Arial"/>
        <family val="2"/>
      </rPr>
      <t>at a minimum of</t>
    </r>
    <r>
      <rPr>
        <b/>
        <i/>
        <sz val="11"/>
        <color theme="1"/>
        <rFont val="Arial"/>
        <family val="2"/>
      </rPr>
      <t xml:space="preserve"> three points</t>
    </r>
    <r>
      <rPr>
        <i/>
        <sz val="11"/>
        <color theme="1"/>
        <rFont val="Arial"/>
        <family val="2"/>
      </rPr>
      <t xml:space="preserve">, one of which is a </t>
    </r>
    <r>
      <rPr>
        <b/>
        <i/>
        <sz val="11"/>
        <color theme="1"/>
        <rFont val="Arial"/>
        <family val="2"/>
      </rPr>
      <t xml:space="preserve">straight-line </t>
    </r>
    <r>
      <rPr>
        <i/>
        <sz val="11"/>
        <color theme="1"/>
        <rFont val="Arial"/>
        <family val="2"/>
      </rPr>
      <t xml:space="preserve">distance of at least </t>
    </r>
    <r>
      <rPr>
        <b/>
        <i/>
        <sz val="11"/>
        <color theme="1"/>
        <rFont val="Arial"/>
        <family val="2"/>
      </rPr>
      <t>250 nautical miles</t>
    </r>
    <r>
      <rPr>
        <i/>
        <sz val="11"/>
        <color theme="1"/>
        <rFont val="Arial"/>
        <family val="2"/>
      </rPr>
      <t xml:space="preserve"> from the original departure point. However, if this requirement is being met in Hawaii, the longest segment need only have a straight-line distance of at least 150 nautical miles; and</t>
    </r>
  </si>
  <si>
    <r>
      <rPr>
        <b/>
        <i/>
        <sz val="11"/>
        <color theme="1"/>
        <rFont val="Arial"/>
        <family val="2"/>
      </rPr>
      <t>5 hours in night VFR</t>
    </r>
    <r>
      <rPr>
        <i/>
        <sz val="11"/>
        <color theme="1"/>
        <rFont val="Arial"/>
        <family val="2"/>
      </rPr>
      <t xml:space="preserve"> conditions with </t>
    </r>
    <r>
      <rPr>
        <b/>
        <i/>
        <sz val="11"/>
        <color theme="1"/>
        <rFont val="Arial"/>
        <family val="2"/>
      </rPr>
      <t>10 takeoffs and 10 landings</t>
    </r>
    <r>
      <rPr>
        <i/>
        <sz val="11"/>
        <color theme="1"/>
        <rFont val="Arial"/>
        <family val="2"/>
      </rPr>
      <t xml:space="preserve"> (with each landing involving a flight in the </t>
    </r>
    <r>
      <rPr>
        <b/>
        <i/>
        <sz val="11"/>
        <color theme="1"/>
        <rFont val="Arial"/>
        <family val="2"/>
      </rPr>
      <t>traffic pattern</t>
    </r>
    <r>
      <rPr>
        <i/>
        <sz val="11"/>
        <color theme="1"/>
        <rFont val="Arial"/>
        <family val="2"/>
      </rPr>
      <t xml:space="preserve">) at an airport with an operating </t>
    </r>
    <r>
      <rPr>
        <b/>
        <i/>
        <sz val="11"/>
        <color theme="1"/>
        <rFont val="Arial"/>
        <family val="2"/>
      </rPr>
      <t>control tower</t>
    </r>
    <r>
      <rPr>
        <i/>
        <sz val="11"/>
        <color theme="1"/>
        <rFont val="Arial"/>
        <family val="2"/>
      </rPr>
      <t>.</t>
    </r>
  </si>
  <si>
    <t>Night VFR Time:</t>
  </si>
  <si>
    <r>
      <rPr>
        <sz val="11"/>
        <color theme="1"/>
        <rFont val="Calibri"/>
        <family val="2"/>
      </rPr>
      <t xml:space="preserve">T/Os &amp; LDGs:
</t>
    </r>
    <r>
      <rPr>
        <sz val="9"/>
        <color theme="1"/>
        <rFont val="Calibri"/>
        <family val="2"/>
      </rPr>
      <t>(Control Tower)</t>
    </r>
  </si>
  <si>
    <t xml:space="preserve"> </t>
  </si>
  <si>
    <t>§ 61.129 Aerocadet's Aeronautical Experience Checklist for Military Experience COnversion (FAA CPL, part 61)</t>
  </si>
  <si>
    <t>HRS NEEDED: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</si>
</sst>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6" formatCode="[$-409]d\-mmm\-yy;@"/>
  </numFmts>
  <fonts count="22" x14ac:knownFonts="1">
    <font>
      <sz val="10"/>
      <color rgb="FF000000"/>
      <name val="Aptos Narrow"/>
      <scheme val="minor"/>
    </font>
    <font>
      <b/>
      <sz val="14"/>
      <color theme="1"/>
      <name val="Aptos Narrow"/>
      <family val="2"/>
      <scheme val="minor"/>
    </font>
    <font>
      <u/>
      <sz val="8"/>
      <color rgb="FF0000FF"/>
      <name val="Arial"/>
      <family val="2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rgb="FFB45F06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rgb="FF666666"/>
      <name val="Arial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1"/>
      <color theme="1"/>
      <name val="Calibri"/>
      <family val="2"/>
    </font>
    <font>
      <b/>
      <i/>
      <sz val="11"/>
      <color rgb="FF674EA7"/>
      <name val="Arial"/>
      <family val="2"/>
    </font>
    <font>
      <b/>
      <i/>
      <sz val="11"/>
      <color rgb="FF0B5394"/>
      <name val="Arial"/>
      <family val="2"/>
    </font>
    <font>
      <b/>
      <i/>
      <sz val="11"/>
      <color rgb="FF0000FF"/>
      <name val="Arial"/>
      <family val="2"/>
    </font>
    <font>
      <sz val="9"/>
      <color theme="1"/>
      <name val="Calibri"/>
      <family val="2"/>
    </font>
    <font>
      <b/>
      <i/>
      <sz val="11"/>
      <color rgb="FF38761D"/>
      <name val="Arial"/>
      <family val="2"/>
    </font>
    <font>
      <b/>
      <i/>
      <sz val="11"/>
      <color rgb="FFB45F06"/>
      <name val="Arial"/>
      <family val="2"/>
    </font>
    <font>
      <b/>
      <sz val="10"/>
      <color rgb="FF000000"/>
      <name val="Aptos Narrow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2" borderId="9" xfId="0" applyFont="1" applyFill="1" applyBorder="1" applyAlignment="1">
      <alignment horizontal="center"/>
    </xf>
    <xf numFmtId="0" fontId="11" fillId="0" borderId="5" xfId="0" applyFont="1" applyBorder="1" applyAlignment="1">
      <alignment horizontal="right" vertical="center"/>
    </xf>
    <xf numFmtId="0" fontId="12" fillId="3" borderId="9" xfId="0" applyFont="1" applyFill="1" applyBorder="1"/>
    <xf numFmtId="0" fontId="11" fillId="0" borderId="5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right" vertical="center"/>
    </xf>
    <xf numFmtId="0" fontId="3" fillId="4" borderId="9" xfId="0" applyFont="1" applyFill="1" applyBorder="1" applyAlignment="1">
      <alignment horizontal="center" vertical="center"/>
    </xf>
    <xf numFmtId="0" fontId="5" fillId="0" borderId="9" xfId="0" quotePrefix="1" applyFont="1" applyBorder="1" applyAlignment="1">
      <alignment horizontal="right" vertical="top" wrapText="1"/>
    </xf>
    <xf numFmtId="0" fontId="13" fillId="0" borderId="9" xfId="0" quotePrefix="1" applyFont="1" applyBorder="1" applyAlignment="1">
      <alignment horizontal="right" vertical="top" wrapText="1"/>
    </xf>
    <xf numFmtId="0" fontId="6" fillId="0" borderId="9" xfId="0" applyFont="1" applyBorder="1" applyAlignment="1">
      <alignment vertical="top" wrapText="1"/>
    </xf>
    <xf numFmtId="0" fontId="3" fillId="5" borderId="9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right" vertical="center" wrapText="1"/>
    </xf>
    <xf numFmtId="0" fontId="7" fillId="0" borderId="9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 vertical="top" wrapText="1"/>
    </xf>
    <xf numFmtId="0" fontId="3" fillId="6" borderId="9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 vertical="center" wrapText="1"/>
    </xf>
    <xf numFmtId="0" fontId="0" fillId="0" borderId="0" xfId="0"/>
    <xf numFmtId="0" fontId="13" fillId="0" borderId="4" xfId="0" applyFont="1" applyBorder="1"/>
    <xf numFmtId="0" fontId="4" fillId="0" borderId="12" xfId="0" applyFont="1" applyBorder="1"/>
    <xf numFmtId="0" fontId="4" fillId="0" borderId="8" xfId="0" applyFont="1" applyBorder="1"/>
    <xf numFmtId="0" fontId="3" fillId="6" borderId="4" xfId="0" applyFont="1" applyFill="1" applyBorder="1" applyAlignment="1">
      <alignment horizontal="center" vertical="center"/>
    </xf>
    <xf numFmtId="0" fontId="13" fillId="0" borderId="4" xfId="0" quotePrefix="1" applyFont="1" applyBorder="1" applyAlignment="1">
      <alignment horizontal="right"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4" fillId="0" borderId="7" xfId="0" applyFont="1" applyBorder="1"/>
    <xf numFmtId="0" fontId="3" fillId="5" borderId="4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top" wrapText="1"/>
    </xf>
    <xf numFmtId="0" fontId="4" fillId="0" borderId="11" xfId="0" applyFont="1" applyBorder="1"/>
    <xf numFmtId="0" fontId="4" fillId="0" borderId="1" xfId="0" applyFont="1" applyBorder="1"/>
    <xf numFmtId="0" fontId="4" fillId="0" borderId="3" xfId="0" applyFont="1" applyBorder="1"/>
    <xf numFmtId="0" fontId="1" fillId="0" borderId="0" xfId="0" applyFont="1" applyAlignment="1">
      <alignment vertical="top"/>
    </xf>
    <xf numFmtId="0" fontId="3" fillId="0" borderId="1" xfId="0" applyFont="1" applyBorder="1"/>
    <xf numFmtId="0" fontId="4" fillId="0" borderId="2" xfId="0" applyFont="1" applyBorder="1"/>
    <xf numFmtId="0" fontId="5" fillId="0" borderId="4" xfId="0" applyFont="1" applyBorder="1" applyAlignment="1">
      <alignment horizontal="right" vertical="top"/>
    </xf>
    <xf numFmtId="0" fontId="4" fillId="0" borderId="6" xfId="0" applyFont="1" applyBorder="1"/>
    <xf numFmtId="0" fontId="10" fillId="0" borderId="5" xfId="0" applyFont="1" applyBorder="1" applyAlignment="1">
      <alignment horizontal="left" vertical="top"/>
    </xf>
    <xf numFmtId="0" fontId="3" fillId="0" borderId="5" xfId="0" applyFont="1" applyBorder="1" applyAlignment="1">
      <alignment vertical="top"/>
    </xf>
    <xf numFmtId="164" fontId="10" fillId="7" borderId="9" xfId="0" applyNumberFormat="1" applyFont="1" applyFill="1" applyBorder="1" applyAlignment="1">
      <alignment horizontal="center" vertical="center"/>
    </xf>
    <xf numFmtId="166" fontId="10" fillId="8" borderId="9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164" fontId="0" fillId="0" borderId="0" xfId="0" applyNumberFormat="1"/>
    <xf numFmtId="164" fontId="21" fillId="0" borderId="13" xfId="0" applyNumberFormat="1" applyFont="1" applyBorder="1" applyAlignment="1">
      <alignment horizontal="center" vertical="center"/>
    </xf>
  </cellXfs>
  <cellStyles count="1"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b val="0"/>
        <i val="0"/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lor theme="0"/>
      </font>
    </dxf>
    <dxf>
      <font>
        <color rgb="FF9C0006"/>
      </font>
    </dxf>
    <dxf>
      <font>
        <b val="0"/>
        <i val="0"/>
        <strike val="0"/>
        <color theme="0"/>
      </font>
    </dxf>
    <dxf>
      <font>
        <color rgb="FF9C0006"/>
      </font>
    </dxf>
    <dxf>
      <font>
        <b val="0"/>
        <i val="0"/>
        <strike val="0"/>
        <color theme="0"/>
      </font>
    </dxf>
    <dxf>
      <font>
        <color rgb="FF9C0006"/>
      </font>
    </dxf>
    <dxf>
      <font>
        <b val="0"/>
        <i val="0"/>
        <strike val="0"/>
        <color theme="0"/>
      </font>
    </dxf>
    <dxf>
      <font>
        <color rgb="FF9C0006"/>
      </font>
    </dxf>
    <dxf>
      <font>
        <b val="0"/>
        <i val="0"/>
        <strike val="0"/>
        <color theme="0"/>
      </font>
    </dxf>
    <dxf>
      <font>
        <color rgb="FF9C0006"/>
      </font>
    </dxf>
    <dxf>
      <font>
        <b val="0"/>
        <i val="0"/>
        <strike val="0"/>
        <color theme="0"/>
      </font>
    </dxf>
    <dxf>
      <font>
        <color rgb="FF9C0006"/>
      </font>
    </dxf>
    <dxf>
      <font>
        <b val="0"/>
        <i val="0"/>
        <strike val="0"/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3</xdr:col>
      <xdr:colOff>965729</xdr:colOff>
      <xdr:row>1048576</xdr:row>
      <xdr:rowOff>170481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7682A6-CC3A-254C-8112-11771A98B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328063"/>
          <a:ext cx="1799167" cy="437181"/>
        </a:xfrm>
        <a:prstGeom prst="rect">
          <a:avLst/>
        </a:prstGeom>
      </xdr:spPr>
    </xdr:pic>
    <xdr:clientData/>
  </xdr:twoCellAnchor>
  <xdr:twoCellAnchor editAs="oneCell">
    <xdr:from>
      <xdr:col>3</xdr:col>
      <xdr:colOff>2238374</xdr:colOff>
      <xdr:row>0</xdr:row>
      <xdr:rowOff>158750</xdr:rowOff>
    </xdr:from>
    <xdr:to>
      <xdr:col>3</xdr:col>
      <xdr:colOff>4444999</xdr:colOff>
      <xdr:row>1</xdr:row>
      <xdr:rowOff>186939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D48A93D-B68A-E33D-6161-6FBA782FE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1812" y="158750"/>
          <a:ext cx="2206625" cy="536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cfr.gov/current/title-14/section-61.1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38D87-0575-EF4E-94C8-9A3C7D61D298}">
  <sheetPr>
    <outlinePr summaryBelow="0" summaryRight="0"/>
  </sheetPr>
  <dimension ref="A1:H80"/>
  <sheetViews>
    <sheetView showGridLines="0" tabSelected="1" zoomScale="160" zoomScaleNormal="160" workbookViewId="0">
      <selection activeCell="F7" sqref="F7"/>
    </sheetView>
  </sheetViews>
  <sheetFormatPr baseColWidth="10" defaultColWidth="0" defaultRowHeight="0" customHeight="1" zeroHeight="1" x14ac:dyDescent="0.2"/>
  <cols>
    <col min="1" max="3" width="4.3984375" customWidth="1"/>
    <col min="4" max="4" width="94.3984375" customWidth="1"/>
    <col min="5" max="5" width="16.3984375" customWidth="1"/>
    <col min="6" max="6" width="9.19921875" customWidth="1"/>
    <col min="7" max="7" width="15.19921875" customWidth="1"/>
    <col min="8" max="8" width="3.3984375" customWidth="1"/>
    <col min="9" max="16384" width="15.19921875" hidden="1"/>
  </cols>
  <sheetData>
    <row r="1" spans="1:7" ht="40" customHeight="1" x14ac:dyDescent="0.2">
      <c r="A1" s="32" t="s">
        <v>45</v>
      </c>
      <c r="B1" s="18"/>
      <c r="C1" s="18"/>
      <c r="D1" s="18"/>
      <c r="E1" s="18"/>
      <c r="F1" s="18"/>
      <c r="G1" s="1" t="s">
        <v>0</v>
      </c>
    </row>
    <row r="2" spans="1:7" ht="16" thickBot="1" x14ac:dyDescent="0.25">
      <c r="A2" s="33" t="s">
        <v>1</v>
      </c>
      <c r="B2" s="34"/>
      <c r="C2" s="34"/>
      <c r="D2" s="31"/>
      <c r="E2" s="33" t="s">
        <v>2</v>
      </c>
      <c r="F2" s="34"/>
      <c r="G2" s="2" t="s">
        <v>46</v>
      </c>
    </row>
    <row r="3" spans="1:7" ht="57" customHeight="1" thickBot="1" x14ac:dyDescent="0.25">
      <c r="A3" s="35" t="s">
        <v>3</v>
      </c>
      <c r="B3" s="25" t="s">
        <v>4</v>
      </c>
      <c r="C3" s="36"/>
      <c r="D3" s="26"/>
      <c r="E3" s="37" t="s">
        <v>5</v>
      </c>
      <c r="F3" s="36"/>
      <c r="G3" s="43">
        <f>SUM(G4-G22)</f>
        <v>0</v>
      </c>
    </row>
    <row r="4" spans="1:7" ht="15" x14ac:dyDescent="0.2">
      <c r="A4" s="21"/>
      <c r="B4" s="3"/>
      <c r="C4" s="38" t="s">
        <v>6</v>
      </c>
      <c r="D4" s="26"/>
      <c r="E4" s="4" t="s">
        <v>7</v>
      </c>
      <c r="F4" s="39">
        <v>250</v>
      </c>
      <c r="G4" s="41">
        <f>250-F4</f>
        <v>0</v>
      </c>
    </row>
    <row r="5" spans="1:7" ht="32" x14ac:dyDescent="0.2">
      <c r="A5" s="5"/>
      <c r="B5" s="23" t="s">
        <v>8</v>
      </c>
      <c r="C5" s="28" t="s">
        <v>9</v>
      </c>
      <c r="D5" s="29"/>
      <c r="E5" s="6" t="s">
        <v>10</v>
      </c>
      <c r="F5" s="39">
        <v>100</v>
      </c>
      <c r="G5" s="41">
        <f>100-F5</f>
        <v>0</v>
      </c>
    </row>
    <row r="6" spans="1:7" ht="15" x14ac:dyDescent="0.2">
      <c r="A6" s="5"/>
      <c r="B6" s="21"/>
      <c r="C6" s="30"/>
      <c r="D6" s="31"/>
      <c r="E6" s="7" t="s">
        <v>11</v>
      </c>
      <c r="F6" s="39">
        <v>50</v>
      </c>
      <c r="G6" s="41">
        <f>50-F6</f>
        <v>0</v>
      </c>
    </row>
    <row r="7" spans="1:7" ht="16" x14ac:dyDescent="0.2">
      <c r="A7" s="8"/>
      <c r="B7" s="9" t="s">
        <v>12</v>
      </c>
      <c r="C7" s="25" t="s">
        <v>13</v>
      </c>
      <c r="D7" s="26"/>
      <c r="E7" s="4" t="s">
        <v>14</v>
      </c>
      <c r="F7" s="39">
        <v>100</v>
      </c>
      <c r="G7" s="41">
        <f>100-F7</f>
        <v>0</v>
      </c>
    </row>
    <row r="8" spans="1:7" ht="16" x14ac:dyDescent="0.2">
      <c r="A8" s="19"/>
      <c r="B8" s="8"/>
      <c r="C8" s="10" t="s">
        <v>15</v>
      </c>
      <c r="D8" s="11" t="s">
        <v>16</v>
      </c>
      <c r="E8" s="4" t="s">
        <v>17</v>
      </c>
      <c r="F8" s="39">
        <v>50</v>
      </c>
      <c r="G8" s="41">
        <f>50-F8</f>
        <v>0</v>
      </c>
    </row>
    <row r="9" spans="1:7" ht="15" x14ac:dyDescent="0.2">
      <c r="A9" s="20"/>
      <c r="B9" s="8"/>
      <c r="C9" s="23" t="s">
        <v>18</v>
      </c>
      <c r="D9" s="24" t="s">
        <v>19</v>
      </c>
      <c r="E9" s="4" t="s">
        <v>20</v>
      </c>
      <c r="F9" s="39">
        <v>50</v>
      </c>
      <c r="G9" s="41">
        <f>50-F9</f>
        <v>0</v>
      </c>
    </row>
    <row r="10" spans="1:7" ht="15" x14ac:dyDescent="0.2">
      <c r="A10" s="21"/>
      <c r="B10" s="8"/>
      <c r="C10" s="21"/>
      <c r="D10" s="21"/>
      <c r="E10" s="7" t="s">
        <v>11</v>
      </c>
      <c r="F10" s="39">
        <v>10</v>
      </c>
      <c r="G10" s="41">
        <f>10-F10</f>
        <v>0</v>
      </c>
    </row>
    <row r="11" spans="1:7" ht="29" customHeight="1" x14ac:dyDescent="0.2">
      <c r="A11" s="12"/>
      <c r="B11" s="10" t="s">
        <v>21</v>
      </c>
      <c r="C11" s="25" t="s">
        <v>22</v>
      </c>
      <c r="D11" s="26"/>
      <c r="E11" s="4" t="s">
        <v>23</v>
      </c>
      <c r="F11" s="39">
        <v>20</v>
      </c>
      <c r="G11" s="41">
        <f>20-F11</f>
        <v>0</v>
      </c>
    </row>
    <row r="12" spans="1:7" ht="21" customHeight="1" x14ac:dyDescent="0.2">
      <c r="A12" s="19"/>
      <c r="B12" s="27"/>
      <c r="C12" s="23" t="s">
        <v>15</v>
      </c>
      <c r="D12" s="24" t="s">
        <v>24</v>
      </c>
      <c r="E12" s="4" t="s">
        <v>25</v>
      </c>
      <c r="F12" s="39">
        <v>10</v>
      </c>
      <c r="G12" s="41">
        <f>10-F12</f>
        <v>0</v>
      </c>
    </row>
    <row r="13" spans="1:7" ht="41" customHeight="1" x14ac:dyDescent="0.2">
      <c r="A13" s="20"/>
      <c r="B13" s="21"/>
      <c r="C13" s="21"/>
      <c r="D13" s="21"/>
      <c r="E13" s="13" t="s">
        <v>26</v>
      </c>
      <c r="F13" s="39">
        <v>5</v>
      </c>
      <c r="G13" s="41">
        <f>5-F13</f>
        <v>0</v>
      </c>
    </row>
    <row r="14" spans="1:7" ht="60" x14ac:dyDescent="0.2">
      <c r="A14" s="20"/>
      <c r="B14" s="12"/>
      <c r="C14" s="10" t="s">
        <v>18</v>
      </c>
      <c r="D14" s="11" t="s">
        <v>27</v>
      </c>
      <c r="E14" s="6" t="s">
        <v>28</v>
      </c>
      <c r="F14" s="39">
        <v>10</v>
      </c>
      <c r="G14" s="41">
        <f>10-F14</f>
        <v>0</v>
      </c>
    </row>
    <row r="15" spans="1:7" ht="46" customHeight="1" x14ac:dyDescent="0.2">
      <c r="A15" s="20"/>
      <c r="B15" s="12"/>
      <c r="C15" s="10" t="s">
        <v>29</v>
      </c>
      <c r="D15" s="14" t="s">
        <v>30</v>
      </c>
      <c r="E15" s="4" t="s">
        <v>35</v>
      </c>
      <c r="F15" s="40" t="s">
        <v>44</v>
      </c>
      <c r="G15" s="2"/>
    </row>
    <row r="16" spans="1:7" ht="49" customHeight="1" x14ac:dyDescent="0.2">
      <c r="A16" s="20"/>
      <c r="B16" s="15"/>
      <c r="C16" s="10" t="s">
        <v>31</v>
      </c>
      <c r="D16" s="11" t="s">
        <v>32</v>
      </c>
      <c r="E16" s="4" t="s">
        <v>35</v>
      </c>
      <c r="F16" s="40" t="s">
        <v>44</v>
      </c>
      <c r="G16" s="2"/>
    </row>
    <row r="17" spans="1:7" ht="31" customHeight="1" x14ac:dyDescent="0.2">
      <c r="A17" s="21"/>
      <c r="B17" s="15"/>
      <c r="C17" s="10" t="s">
        <v>33</v>
      </c>
      <c r="D17" s="11" t="s">
        <v>34</v>
      </c>
      <c r="E17" s="4" t="s">
        <v>35</v>
      </c>
      <c r="F17" s="40" t="s">
        <v>44</v>
      </c>
      <c r="G17" s="2"/>
    </row>
    <row r="18" spans="1:7" ht="25" customHeight="1" x14ac:dyDescent="0.2">
      <c r="A18" s="22"/>
      <c r="B18" s="23" t="s">
        <v>36</v>
      </c>
      <c r="C18" s="28" t="s">
        <v>37</v>
      </c>
      <c r="D18" s="29"/>
      <c r="E18" s="4" t="s">
        <v>38</v>
      </c>
      <c r="F18" s="39">
        <v>10</v>
      </c>
      <c r="G18" s="41">
        <f>10-F18</f>
        <v>0</v>
      </c>
    </row>
    <row r="19" spans="1:7" ht="33" customHeight="1" x14ac:dyDescent="0.2">
      <c r="A19" s="21"/>
      <c r="B19" s="21"/>
      <c r="C19" s="30"/>
      <c r="D19" s="31"/>
      <c r="E19" s="4" t="s">
        <v>39</v>
      </c>
      <c r="F19" s="39">
        <v>10</v>
      </c>
      <c r="G19" s="41">
        <f>10-F19</f>
        <v>0</v>
      </c>
    </row>
    <row r="20" spans="1:7" ht="59" customHeight="1" x14ac:dyDescent="0.2">
      <c r="A20" s="19"/>
      <c r="B20" s="16"/>
      <c r="C20" s="10" t="s">
        <v>15</v>
      </c>
      <c r="D20" s="11" t="s">
        <v>40</v>
      </c>
      <c r="E20" s="4" t="s">
        <v>35</v>
      </c>
      <c r="F20" s="40" t="s">
        <v>44</v>
      </c>
      <c r="G20" s="2"/>
    </row>
    <row r="21" spans="1:7" ht="16" x14ac:dyDescent="0.2">
      <c r="A21" s="20"/>
      <c r="B21" s="22"/>
      <c r="C21" s="23" t="s">
        <v>18</v>
      </c>
      <c r="D21" s="24" t="s">
        <v>41</v>
      </c>
      <c r="E21" s="6" t="s">
        <v>42</v>
      </c>
      <c r="F21" s="39">
        <v>5</v>
      </c>
      <c r="G21" s="41">
        <f>5-F21</f>
        <v>0</v>
      </c>
    </row>
    <row r="22" spans="1:7" ht="29" x14ac:dyDescent="0.2">
      <c r="A22" s="21"/>
      <c r="B22" s="21"/>
      <c r="C22" s="21"/>
      <c r="D22" s="21"/>
      <c r="E22" s="17" t="s">
        <v>43</v>
      </c>
      <c r="F22" s="39">
        <v>10</v>
      </c>
      <c r="G22" s="41">
        <f>10-F22</f>
        <v>0</v>
      </c>
    </row>
    <row r="23" spans="1:7" ht="0" hidden="1" customHeight="1" x14ac:dyDescent="0.2">
      <c r="G23" s="42">
        <f>SUM(G4:G22)</f>
        <v>0</v>
      </c>
    </row>
    <row r="24" spans="1:7" ht="0" hidden="1" customHeight="1" x14ac:dyDescent="0.2"/>
    <row r="25" spans="1:7" ht="0" hidden="1" customHeight="1" x14ac:dyDescent="0.2"/>
    <row r="26" spans="1:7" ht="0" hidden="1" customHeight="1" x14ac:dyDescent="0.2"/>
    <row r="27" spans="1:7" ht="0" hidden="1" customHeight="1" x14ac:dyDescent="0.2"/>
    <row r="28" spans="1:7" ht="0" hidden="1" customHeight="1" x14ac:dyDescent="0.2"/>
    <row r="29" spans="1:7" ht="0" hidden="1" customHeight="1" x14ac:dyDescent="0.2"/>
    <row r="30" spans="1:7" ht="0" hidden="1" customHeight="1" x14ac:dyDescent="0.2"/>
    <row r="31" spans="1:7" ht="0" hidden="1" customHeight="1" x14ac:dyDescent="0.2"/>
    <row r="32" spans="1:7" ht="0" hidden="1" customHeight="1" x14ac:dyDescent="0.2"/>
    <row r="33" ht="0" hidden="1" customHeight="1" x14ac:dyDescent="0.2"/>
    <row r="34" ht="0" hidden="1" customHeight="1" x14ac:dyDescent="0.2"/>
    <row r="35" ht="0" hidden="1" customHeight="1" x14ac:dyDescent="0.2"/>
    <row r="36" ht="0" hidden="1" customHeight="1" x14ac:dyDescent="0.2"/>
    <row r="37" ht="0" hidden="1" customHeight="1" x14ac:dyDescent="0.2"/>
    <row r="38" ht="0" hidden="1" customHeight="1" x14ac:dyDescent="0.2"/>
    <row r="39" ht="0" hidden="1" customHeight="1" x14ac:dyDescent="0.2"/>
    <row r="40" ht="0" hidden="1" customHeight="1" x14ac:dyDescent="0.2"/>
    <row r="41" ht="0" hidden="1" customHeight="1" x14ac:dyDescent="0.2"/>
    <row r="42" ht="0" hidden="1" customHeight="1" x14ac:dyDescent="0.2"/>
    <row r="43" ht="0" hidden="1" customHeight="1" x14ac:dyDescent="0.2"/>
    <row r="44" ht="0" hidden="1" customHeight="1" x14ac:dyDescent="0.2"/>
    <row r="45" ht="0" hidden="1" customHeight="1" x14ac:dyDescent="0.2"/>
    <row r="46" ht="0" hidden="1" customHeight="1" x14ac:dyDescent="0.2"/>
    <row r="47" ht="0" hidden="1" customHeight="1" x14ac:dyDescent="0.2"/>
    <row r="48" ht="0" hidden="1" customHeight="1" x14ac:dyDescent="0.2"/>
    <row r="49" ht="0" hidden="1" customHeight="1" x14ac:dyDescent="0.2"/>
    <row r="50" ht="0" hidden="1" customHeight="1" x14ac:dyDescent="0.2"/>
    <row r="51" ht="0" hidden="1" customHeight="1" x14ac:dyDescent="0.2"/>
    <row r="52" ht="0" hidden="1" customHeight="1" x14ac:dyDescent="0.2"/>
    <row r="53" ht="0" hidden="1" customHeight="1" x14ac:dyDescent="0.2"/>
    <row r="54" ht="0" hidden="1" customHeight="1" x14ac:dyDescent="0.2"/>
    <row r="55" ht="0" hidden="1" customHeight="1" x14ac:dyDescent="0.2"/>
    <row r="56" ht="0" hidden="1" customHeight="1" x14ac:dyDescent="0.2"/>
    <row r="57" ht="0" hidden="1" customHeight="1" x14ac:dyDescent="0.2"/>
    <row r="58" ht="0" hidden="1" customHeight="1" x14ac:dyDescent="0.2"/>
    <row r="59" ht="0" hidden="1" customHeight="1" x14ac:dyDescent="0.2"/>
    <row r="60" ht="0" hidden="1" customHeight="1" x14ac:dyDescent="0.2"/>
    <row r="61" ht="0" hidden="1" customHeight="1" x14ac:dyDescent="0.2"/>
    <row r="62" ht="0" hidden="1" customHeight="1" x14ac:dyDescent="0.2"/>
    <row r="63" ht="0" hidden="1" customHeight="1" x14ac:dyDescent="0.2"/>
    <row r="64" ht="0" hidden="1" customHeight="1" x14ac:dyDescent="0.2"/>
    <row r="65" ht="0" hidden="1" customHeight="1" x14ac:dyDescent="0.2"/>
    <row r="66" ht="0" hidden="1" customHeight="1" x14ac:dyDescent="0.2"/>
    <row r="67" ht="0" hidden="1" customHeight="1" x14ac:dyDescent="0.2"/>
    <row r="68" ht="0" hidden="1" customHeight="1" x14ac:dyDescent="0.2"/>
    <row r="69" ht="0" hidden="1" customHeight="1" x14ac:dyDescent="0.2"/>
    <row r="70" ht="0" hidden="1" customHeight="1" x14ac:dyDescent="0.2"/>
    <row r="71" ht="0" hidden="1" customHeight="1" x14ac:dyDescent="0.2"/>
    <row r="72" ht="0" hidden="1" customHeight="1" x14ac:dyDescent="0.2"/>
    <row r="73" ht="0" hidden="1" customHeight="1" x14ac:dyDescent="0.2"/>
    <row r="74" ht="0" hidden="1" customHeight="1" x14ac:dyDescent="0.2"/>
    <row r="75" ht="0" hidden="1" customHeight="1" x14ac:dyDescent="0.2"/>
    <row r="76" ht="0" hidden="1" customHeight="1" x14ac:dyDescent="0.2"/>
    <row r="77" ht="0" hidden="1" customHeight="1" x14ac:dyDescent="0.2"/>
    <row r="78" ht="0" hidden="1" customHeight="1" x14ac:dyDescent="0.2"/>
    <row r="79" ht="0" hidden="1" customHeight="1" x14ac:dyDescent="0.2"/>
    <row r="80" ht="0" hidden="1" customHeight="1" x14ac:dyDescent="0.2"/>
  </sheetData>
  <mergeCells count="25">
    <mergeCell ref="A1:F1"/>
    <mergeCell ref="A2:D2"/>
    <mergeCell ref="E2:F2"/>
    <mergeCell ref="A3:A4"/>
    <mergeCell ref="B3:D3"/>
    <mergeCell ref="E3:F3"/>
    <mergeCell ref="C4:D4"/>
    <mergeCell ref="C11:D11"/>
    <mergeCell ref="A12:A17"/>
    <mergeCell ref="B12:B13"/>
    <mergeCell ref="C12:C13"/>
    <mergeCell ref="D12:D13"/>
    <mergeCell ref="A18:A19"/>
    <mergeCell ref="B18:B19"/>
    <mergeCell ref="C18:D19"/>
    <mergeCell ref="B5:B6"/>
    <mergeCell ref="C5:D6"/>
    <mergeCell ref="C7:D7"/>
    <mergeCell ref="A8:A10"/>
    <mergeCell ref="C9:C10"/>
    <mergeCell ref="D9:D10"/>
    <mergeCell ref="A20:A22"/>
    <mergeCell ref="B21:B22"/>
    <mergeCell ref="C21:C22"/>
    <mergeCell ref="D21:D22"/>
  </mergeCells>
  <conditionalFormatting sqref="F4">
    <cfRule type="cellIs" dxfId="32" priority="32" operator="greaterThan">
      <formula>249.9</formula>
    </cfRule>
  </conditionalFormatting>
  <conditionalFormatting sqref="F5">
    <cfRule type="cellIs" dxfId="31" priority="31" operator="greaterThan">
      <formula>99.9</formula>
    </cfRule>
  </conditionalFormatting>
  <conditionalFormatting sqref="F6">
    <cfRule type="cellIs" dxfId="30" priority="30" operator="greaterThan">
      <formula>49.9</formula>
    </cfRule>
  </conditionalFormatting>
  <conditionalFormatting sqref="F7">
    <cfRule type="cellIs" dxfId="29" priority="29" operator="greaterThan">
      <formula>99.9</formula>
    </cfRule>
  </conditionalFormatting>
  <conditionalFormatting sqref="F8">
    <cfRule type="cellIs" dxfId="28" priority="28" operator="greaterThan">
      <formula>49.9</formula>
    </cfRule>
  </conditionalFormatting>
  <conditionalFormatting sqref="F9">
    <cfRule type="cellIs" dxfId="27" priority="27" operator="greaterThan">
      <formula>49.9</formula>
    </cfRule>
  </conditionalFormatting>
  <conditionalFormatting sqref="F10">
    <cfRule type="cellIs" dxfId="26" priority="26" operator="greaterThan">
      <formula>9.9</formula>
    </cfRule>
  </conditionalFormatting>
  <conditionalFormatting sqref="F11">
    <cfRule type="cellIs" dxfId="25" priority="25" operator="greaterThan">
      <formula>19.9</formula>
    </cfRule>
  </conditionalFormatting>
  <conditionalFormatting sqref="F12">
    <cfRule type="cellIs" dxfId="24" priority="24" operator="greaterThan">
      <formula>9.9</formula>
    </cfRule>
  </conditionalFormatting>
  <conditionalFormatting sqref="F13">
    <cfRule type="cellIs" dxfId="23" priority="23" operator="greaterThan">
      <formula>9.9</formula>
    </cfRule>
    <cfRule type="cellIs" dxfId="22" priority="22" operator="greaterThan">
      <formula>4.9</formula>
    </cfRule>
  </conditionalFormatting>
  <conditionalFormatting sqref="F14">
    <cfRule type="cellIs" dxfId="21" priority="21" operator="greaterThan">
      <formula>9.9</formula>
    </cfRule>
  </conditionalFormatting>
  <conditionalFormatting sqref="F18">
    <cfRule type="cellIs" dxfId="20" priority="20" operator="greaterThan">
      <formula>9.9</formula>
    </cfRule>
  </conditionalFormatting>
  <conditionalFormatting sqref="F19">
    <cfRule type="cellIs" dxfId="19" priority="19" operator="greaterThan">
      <formula>9.9</formula>
    </cfRule>
  </conditionalFormatting>
  <conditionalFormatting sqref="F21">
    <cfRule type="cellIs" dxfId="18" priority="18" operator="greaterThan">
      <formula>4.9</formula>
    </cfRule>
  </conditionalFormatting>
  <conditionalFormatting sqref="F22">
    <cfRule type="cellIs" dxfId="17" priority="17" operator="greaterThan">
      <formula>9.9</formula>
    </cfRule>
  </conditionalFormatting>
  <conditionalFormatting sqref="G4:G14">
    <cfRule type="cellIs" dxfId="12" priority="11" operator="lessThan">
      <formula>0</formula>
    </cfRule>
    <cfRule type="cellIs" dxfId="11" priority="12" operator="greaterThan">
      <formula>0</formula>
    </cfRule>
  </conditionalFormatting>
  <conditionalFormatting sqref="G18">
    <cfRule type="cellIs" dxfId="10" priority="9" operator="lessThan">
      <formula>0</formula>
    </cfRule>
    <cfRule type="cellIs" dxfId="9" priority="10" operator="greaterThan">
      <formula>0</formula>
    </cfRule>
  </conditionalFormatting>
  <conditionalFormatting sqref="G19">
    <cfRule type="cellIs" dxfId="8" priority="7" operator="lessThan">
      <formula>0</formula>
    </cfRule>
    <cfRule type="cellIs" dxfId="7" priority="8" operator="greaterThan">
      <formula>0</formula>
    </cfRule>
  </conditionalFormatting>
  <conditionalFormatting sqref="G21">
    <cfRule type="cellIs" dxfId="6" priority="5" operator="lessThan">
      <formula>0</formula>
    </cfRule>
    <cfRule type="cellIs" dxfId="5" priority="6" operator="greaterThan">
      <formula>0</formula>
    </cfRule>
  </conditionalFormatting>
  <conditionalFormatting sqref="G22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G3">
    <cfRule type="cellIs" dxfId="2" priority="2" operator="greaterThan">
      <formula>0</formula>
    </cfRule>
    <cfRule type="cellIs" dxfId="1" priority="1" operator="lessThan">
      <formula>0</formula>
    </cfRule>
  </conditionalFormatting>
  <hyperlinks>
    <hyperlink ref="G1" r:id="rId1" xr:uid="{229B6529-316F-9640-A6D5-76FECBF67135}"/>
  </hyperlinks>
  <printOptions horizontalCentered="1" gridLines="1"/>
  <pageMargins left="0.25" right="0.25" top="0.75" bottom="0.75" header="0" footer="0"/>
  <pageSetup pageOrder="overThenDown" orientation="portrait" cellComments="atEnd"/>
  <colBreaks count="1" manualBreakCount="1">
    <brk id="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CAX ASEL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Liska</dc:creator>
  <cp:lastModifiedBy>Raich Aerospace</cp:lastModifiedBy>
  <dcterms:created xsi:type="dcterms:W3CDTF">2024-05-29T17:06:11Z</dcterms:created>
  <dcterms:modified xsi:type="dcterms:W3CDTF">2024-11-15T00:36:09Z</dcterms:modified>
</cp:coreProperties>
</file>